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41" i="1" l="1"/>
  <c r="S41" i="1"/>
  <c r="U40" i="1"/>
  <c r="U39" i="1"/>
  <c r="S39" i="1"/>
  <c r="U38" i="1"/>
  <c r="S38" i="1"/>
  <c r="U37" i="1"/>
  <c r="S37" i="1"/>
  <c r="U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2" i="1" l="1"/>
  <c r="M9" i="1" s="1"/>
  <c r="N10" i="1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<sst xmlns="http://schemas.openxmlformats.org/spreadsheetml/2006/main" count="111" uniqueCount="84">
  <si>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</si>
  <si>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>и.о</t>
  </si>
  <si>
    <t xml:space="preserve">Меню-требование на выдачу продуктов питания  </t>
  </si>
  <si>
    <t>директора</t>
  </si>
  <si>
    <t xml:space="preserve">  </t>
  </si>
  <si>
    <t>Конова И.Х.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</si>
  <si>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</si>
  <si>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</si>
  <si>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</si>
  <si>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</si>
  <si>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</si>
  <si>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</si>
  <si>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</si>
  <si>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</si>
  <si>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</si>
  <si>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</si>
  <si>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</si>
  <si>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</si>
  <si>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</si>
  <si>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</si>
  <si>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</si>
  <si>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</si>
  <si>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</si>
  <si>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</si>
  <si>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</si>
  <si>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</si>
  <si>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</si>
  <si>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</si>
  <si>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</si>
  <si>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</si>
  <si>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</si>
  <si>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</si>
  <si>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</si>
  <si>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</si>
  <si>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</si>
  <si>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</si>
  <si>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</si>
  <si>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</si>
  <si>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Компот из яблок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</si>
  <si>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</si>
  <si>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</si>
  <si>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</si>
  <si>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</si>
  <si>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</si>
  <si>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</si>
  <si>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</si>
  <si>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</si>
  <si>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</si>
  <si>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</si>
  <si>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</si>
  <si>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</si>
  <si>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</si>
  <si>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</si>
  <si>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</si>
  <si>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</si>
  <si>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</si>
  <si>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</si>
  <si>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</si>
  <si>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</si>
  <si>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</si>
  <si>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</si>
  <si>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</si>
  <si>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Яблоко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</si>
  <si>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</si>
  <si>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</si>
  <si>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</si>
  <si>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</si>
  <si>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</si>
  <si>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</si>
  <si>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</si>
  <si>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</si>
  <si>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</si>
  <si>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</si>
  <si>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</si>
  <si>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</si>
  <si>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</si>
  <si>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</si>
  <si>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</si>
  <si>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</si>
  <si>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</si>
  <si>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</si>
  <si>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</si>
  <si>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</si>
  <si>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28.11.2022г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</si>
</sst>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80" zoomScaleNormal="80" workbookViewId="0">
      <selection activeCell="W46" sqref="W4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C1" s="1" t="s">
        <v>1</v>
      </c>
      <c r="G1" s="80" t="s">
        <v>2</v>
      </c>
      <c r="H1" s="80"/>
      <c r="I1" s="80"/>
      <c r="J1" s="80"/>
      <c r="K1" s="80"/>
      <c r="L1" s="80"/>
      <c r="M1" s="80"/>
      <c r="N1" s="2"/>
    </row>
    <row r="2" spans="2:21" ht="15" customHeight="1" x14ac:dyDescent="0.3">
      <c r="B2" s="1" t="s">
        <v>3</v>
      </c>
      <c r="C2" s="81" t="s">
        <v>4</v>
      </c>
      <c r="D2" s="81"/>
      <c r="E2" s="82" t="s">
        <v>5</v>
      </c>
      <c r="F2" s="82"/>
      <c r="G2" s="80" t="s">
        <v>6</v>
      </c>
      <c r="H2" s="80"/>
      <c r="I2" s="80"/>
      <c r="J2" s="80"/>
      <c r="K2" s="81" t="s">
        <v>7</v>
      </c>
      <c r="L2" s="81"/>
      <c r="M2" s="81"/>
      <c r="O2" s="81" t="s">
        <v>8</v>
      </c>
      <c r="P2" s="81"/>
      <c r="Q2" s="81" t="s">
        <v>9</v>
      </c>
      <c r="R2" s="81"/>
      <c r="S2" s="83" t="s">
        <v>10</v>
      </c>
      <c r="T2" s="83"/>
    </row>
    <row r="3" spans="2:21" ht="15" customHeight="1" x14ac:dyDescent="0.3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 x14ac:dyDescent="0.3">
      <c r="B4" s="5" t="s">
        <v>83</v>
      </c>
      <c r="G4" s="3"/>
      <c r="H4" s="6"/>
      <c r="I4" s="3"/>
      <c r="J4" s="6"/>
      <c r="K4" s="3" t="s">
        <v>11</v>
      </c>
      <c r="R4" s="81" t="s">
        <v>12</v>
      </c>
      <c r="S4" s="81"/>
    </row>
    <row r="5" spans="2:21" ht="15" customHeight="1" x14ac:dyDescent="0.25">
      <c r="B5" s="84" t="s">
        <v>13</v>
      </c>
      <c r="C5" s="85"/>
      <c r="D5" s="90" t="s">
        <v>14</v>
      </c>
      <c r="E5" s="91"/>
      <c r="F5" s="90" t="s">
        <v>15</v>
      </c>
      <c r="G5" s="96"/>
      <c r="H5" s="96"/>
      <c r="I5" s="96"/>
      <c r="J5" s="96"/>
      <c r="K5" s="90" t="s">
        <v>16</v>
      </c>
      <c r="L5" s="91"/>
      <c r="M5" s="96" t="s">
        <v>17</v>
      </c>
      <c r="N5" s="91"/>
      <c r="O5" s="90" t="s">
        <v>18</v>
      </c>
      <c r="P5" s="91"/>
      <c r="R5" s="99" t="s">
        <v>19</v>
      </c>
      <c r="S5" s="99"/>
    </row>
    <row r="6" spans="2:21" x14ac:dyDescent="0.25">
      <c r="B6" s="86"/>
      <c r="C6" s="87"/>
      <c r="D6" s="92"/>
      <c r="E6" s="93"/>
      <c r="F6" s="92"/>
      <c r="G6" s="97"/>
      <c r="H6" s="97"/>
      <c r="I6" s="97"/>
      <c r="J6" s="97"/>
      <c r="K6" s="92"/>
      <c r="L6" s="93"/>
      <c r="M6" s="97"/>
      <c r="N6" s="93"/>
      <c r="O6" s="92"/>
      <c r="P6" s="93"/>
      <c r="R6" s="99">
        <v>504202</v>
      </c>
      <c r="S6" s="99"/>
    </row>
    <row r="7" spans="2:21" ht="19.5" customHeight="1" thickBot="1" x14ac:dyDescent="0.3">
      <c r="B7" s="88"/>
      <c r="C7" s="89"/>
      <c r="D7" s="92"/>
      <c r="E7" s="93"/>
      <c r="F7" s="92"/>
      <c r="G7" s="97"/>
      <c r="H7" s="97"/>
      <c r="I7" s="97"/>
      <c r="J7" s="97"/>
      <c r="K7" s="92"/>
      <c r="L7" s="93"/>
      <c r="M7" s="97"/>
      <c r="N7" s="93"/>
      <c r="O7" s="92"/>
      <c r="P7" s="93"/>
    </row>
    <row r="8" spans="2:21" ht="63" customHeight="1" thickBot="1" x14ac:dyDescent="0.3">
      <c r="B8" s="7" t="s">
        <v>20</v>
      </c>
      <c r="C8" s="8" t="s">
        <v>21</v>
      </c>
      <c r="D8" s="94"/>
      <c r="E8" s="95"/>
      <c r="F8" s="94"/>
      <c r="G8" s="98"/>
      <c r="H8" s="98"/>
      <c r="I8" s="98"/>
      <c r="J8" s="98"/>
      <c r="K8" s="94"/>
      <c r="L8" s="95"/>
      <c r="M8" s="98"/>
      <c r="N8" s="95"/>
      <c r="O8" s="94"/>
      <c r="P8" s="95"/>
    </row>
    <row r="9" spans="2:21" ht="24" customHeight="1" thickBot="1" x14ac:dyDescent="0.3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106">
        <f>SUM(F9)*D9</f>
        <v>6270</v>
      </c>
      <c r="L9" s="107"/>
      <c r="M9" s="108">
        <f>SUM(S42)/O9</f>
        <v>50.544517647058818</v>
      </c>
      <c r="N9" s="107"/>
      <c r="O9" s="109">
        <v>85</v>
      </c>
      <c r="P9" s="110"/>
    </row>
    <row r="10" spans="2:21" ht="24.75" customHeight="1" thickBot="1" x14ac:dyDescent="0.3">
      <c r="B10" s="3"/>
      <c r="C10" s="3"/>
      <c r="D10" s="111" t="s">
        <v>22</v>
      </c>
      <c r="E10" s="112"/>
      <c r="F10" s="112"/>
      <c r="G10" s="112"/>
      <c r="H10" s="112"/>
      <c r="I10" s="112"/>
      <c r="J10" s="112"/>
      <c r="K10" s="112"/>
      <c r="L10" s="112"/>
      <c r="M10" s="113"/>
      <c r="N10" s="108">
        <f>M9*O9</f>
        <v>4296.2839999999997</v>
      </c>
      <c r="O10" s="108"/>
      <c r="P10" s="107"/>
    </row>
    <row r="11" spans="2:21" ht="19.5" thickBot="1" x14ac:dyDescent="0.3"/>
    <row r="12" spans="2:21" ht="21" customHeight="1" thickBot="1" x14ac:dyDescent="0.3">
      <c r="B12" s="90" t="s">
        <v>23</v>
      </c>
      <c r="C12" s="91"/>
      <c r="D12" s="91" t="s">
        <v>24</v>
      </c>
      <c r="E12" s="114" t="s">
        <v>25</v>
      </c>
      <c r="F12" s="111" t="s">
        <v>26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7" t="s">
        <v>27</v>
      </c>
      <c r="T12" s="114" t="s">
        <v>28</v>
      </c>
      <c r="U12" s="120" t="s">
        <v>29</v>
      </c>
    </row>
    <row r="13" spans="2:21" ht="17.25" customHeight="1" thickBot="1" x14ac:dyDescent="0.3">
      <c r="B13" s="92"/>
      <c r="C13" s="93"/>
      <c r="D13" s="93"/>
      <c r="E13" s="115"/>
      <c r="F13" s="111" t="s">
        <v>30</v>
      </c>
      <c r="G13" s="112"/>
      <c r="H13" s="112"/>
      <c r="I13" s="112"/>
      <c r="J13" s="112"/>
      <c r="K13" s="112"/>
      <c r="L13" s="111" t="s">
        <v>31</v>
      </c>
      <c r="M13" s="112"/>
      <c r="N13" s="112"/>
      <c r="O13" s="113"/>
      <c r="P13" s="111" t="s">
        <v>32</v>
      </c>
      <c r="Q13" s="112"/>
      <c r="R13" s="113"/>
      <c r="S13" s="118"/>
      <c r="T13" s="115"/>
      <c r="U13" s="121"/>
    </row>
    <row r="14" spans="2:21" ht="78.75" customHeight="1" thickBot="1" x14ac:dyDescent="0.3">
      <c r="B14" s="92"/>
      <c r="C14" s="93"/>
      <c r="D14" s="93"/>
      <c r="E14" s="115"/>
      <c r="F14" s="9" t="s">
        <v>33</v>
      </c>
      <c r="G14" s="123" t="s">
        <v>34</v>
      </c>
      <c r="H14" s="123"/>
      <c r="I14" s="123"/>
      <c r="J14" s="123"/>
      <c r="K14" s="10" t="s">
        <v>35</v>
      </c>
      <c r="L14" s="10" t="s">
        <v>36</v>
      </c>
      <c r="M14" s="11" t="s">
        <v>37</v>
      </c>
      <c r="N14" s="10" t="s">
        <v>38</v>
      </c>
      <c r="O14" s="12" t="s">
        <v>39</v>
      </c>
      <c r="P14" s="13" t="s">
        <v>40</v>
      </c>
      <c r="Q14" s="10" t="s">
        <v>41</v>
      </c>
      <c r="R14" s="14" t="s">
        <v>42</v>
      </c>
      <c r="S14" s="118"/>
      <c r="T14" s="115"/>
      <c r="U14" s="121"/>
    </row>
    <row r="15" spans="2:21" ht="15.75" customHeight="1" thickBot="1" x14ac:dyDescent="0.3">
      <c r="B15" s="94"/>
      <c r="C15" s="95"/>
      <c r="D15" s="95"/>
      <c r="E15" s="116"/>
      <c r="F15" s="15"/>
      <c r="G15" s="124"/>
      <c r="H15" s="124"/>
      <c r="I15" s="124"/>
      <c r="J15" s="124"/>
      <c r="K15" s="16"/>
      <c r="L15" s="16"/>
      <c r="M15" s="16"/>
      <c r="N15" s="16"/>
      <c r="O15" s="16"/>
      <c r="P15" s="16"/>
      <c r="Q15" s="16"/>
      <c r="R15" s="17"/>
      <c r="S15" s="119"/>
      <c r="T15" s="116"/>
      <c r="U15" s="122"/>
    </row>
    <row r="16" spans="2:21" x14ac:dyDescent="0.25">
      <c r="B16" s="125" t="s">
        <v>43</v>
      </c>
      <c r="C16" s="126"/>
      <c r="D16" s="18"/>
      <c r="E16" s="19"/>
      <c r="F16" s="20">
        <v>80</v>
      </c>
      <c r="G16" s="85">
        <v>80</v>
      </c>
      <c r="H16" s="127"/>
      <c r="I16" s="127"/>
      <c r="J16" s="128"/>
      <c r="K16" s="21">
        <v>80</v>
      </c>
      <c r="L16" s="21">
        <v>80</v>
      </c>
      <c r="M16" s="21">
        <v>80</v>
      </c>
      <c r="N16" s="21">
        <v>80</v>
      </c>
      <c r="O16" s="21">
        <v>80</v>
      </c>
      <c r="P16" s="21">
        <v>80</v>
      </c>
      <c r="Q16" s="21">
        <v>80</v>
      </c>
      <c r="R16" s="22">
        <v>80</v>
      </c>
      <c r="S16" s="23"/>
      <c r="T16" s="19"/>
      <c r="U16" s="24"/>
    </row>
    <row r="17" spans="1:21" ht="19.5" thickBot="1" x14ac:dyDescent="0.3">
      <c r="B17" s="129" t="s">
        <v>44</v>
      </c>
      <c r="C17" s="130"/>
      <c r="D17" s="25"/>
      <c r="E17" s="26" t="s">
        <v>45</v>
      </c>
      <c r="F17" s="27">
        <v>200</v>
      </c>
      <c r="G17" s="89">
        <v>200</v>
      </c>
      <c r="H17" s="131"/>
      <c r="I17" s="131"/>
      <c r="J17" s="132"/>
      <c r="K17" s="28">
        <v>35</v>
      </c>
      <c r="L17" s="28">
        <v>200</v>
      </c>
      <c r="M17" s="28" t="s">
        <v>46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 x14ac:dyDescent="0.3">
      <c r="A18" s="1">
        <v>1</v>
      </c>
      <c r="B18" s="133" t="s">
        <v>47</v>
      </c>
      <c r="C18" s="134"/>
      <c r="D18" s="32">
        <v>15</v>
      </c>
      <c r="E18" s="33" t="s">
        <v>48</v>
      </c>
      <c r="F18" s="34"/>
      <c r="G18" s="135"/>
      <c r="H18" s="136"/>
      <c r="I18" s="136"/>
      <c r="J18" s="137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4</v>
      </c>
      <c r="U18" s="39">
        <f>SUM(T18)*D18</f>
        <v>60</v>
      </c>
    </row>
    <row r="19" spans="1:21" x14ac:dyDescent="0.3">
      <c r="A19" s="1">
        <v>2</v>
      </c>
      <c r="B19" s="138" t="s">
        <v>49</v>
      </c>
      <c r="C19" s="139"/>
      <c r="D19" s="40">
        <v>30</v>
      </c>
      <c r="E19" s="41" t="s">
        <v>48</v>
      </c>
      <c r="F19" s="42"/>
      <c r="G19" s="140"/>
      <c r="H19" s="141"/>
      <c r="I19" s="141"/>
      <c r="J19" s="142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5</v>
      </c>
      <c r="U19" s="47">
        <f>SUM(T19)*D19</f>
        <v>150</v>
      </c>
    </row>
    <row r="20" spans="1:21" x14ac:dyDescent="0.3">
      <c r="A20" s="1">
        <v>3</v>
      </c>
      <c r="B20" s="138" t="s">
        <v>50</v>
      </c>
      <c r="C20" s="139"/>
      <c r="D20" s="40">
        <v>24</v>
      </c>
      <c r="E20" s="41" t="s">
        <v>48</v>
      </c>
      <c r="F20" s="42"/>
      <c r="G20" s="140"/>
      <c r="H20" s="141"/>
      <c r="I20" s="141"/>
      <c r="J20" s="142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0.5</v>
      </c>
      <c r="U20" s="47">
        <f t="shared" ref="U20:U40" si="1">SUM(T20)*D20</f>
        <v>12</v>
      </c>
    </row>
    <row r="21" spans="1:21" x14ac:dyDescent="0.3">
      <c r="A21" s="1">
        <v>4</v>
      </c>
      <c r="B21" s="138" t="s">
        <v>51</v>
      </c>
      <c r="C21" s="139"/>
      <c r="D21" s="40">
        <v>20</v>
      </c>
      <c r="E21" s="41" t="s">
        <v>48</v>
      </c>
      <c r="F21" s="42"/>
      <c r="G21" s="140"/>
      <c r="H21" s="141"/>
      <c r="I21" s="141"/>
      <c r="J21" s="142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0.6</v>
      </c>
      <c r="U21" s="47">
        <f t="shared" si="1"/>
        <v>12</v>
      </c>
    </row>
    <row r="22" spans="1:21" x14ac:dyDescent="0.3">
      <c r="A22" s="1">
        <v>5</v>
      </c>
      <c r="B22" s="138" t="s">
        <v>52</v>
      </c>
      <c r="C22" s="139"/>
      <c r="D22" s="40">
        <v>18</v>
      </c>
      <c r="E22" s="41" t="s">
        <v>48</v>
      </c>
      <c r="F22" s="42"/>
      <c r="G22" s="140"/>
      <c r="H22" s="141"/>
      <c r="I22" s="141"/>
      <c r="J22" s="142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9</v>
      </c>
    </row>
    <row r="23" spans="1:21" x14ac:dyDescent="0.3">
      <c r="A23" s="1">
        <v>6</v>
      </c>
      <c r="B23" s="138" t="s">
        <v>53</v>
      </c>
      <c r="C23" s="139"/>
      <c r="D23" s="40">
        <v>105</v>
      </c>
      <c r="E23" s="41" t="s">
        <v>54</v>
      </c>
      <c r="F23" s="42"/>
      <c r="G23" s="140"/>
      <c r="H23" s="141"/>
      <c r="I23" s="141"/>
      <c r="J23" s="142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0.4</v>
      </c>
      <c r="U23" s="47">
        <f t="shared" si="1"/>
        <v>42</v>
      </c>
    </row>
    <row r="24" spans="1:21" x14ac:dyDescent="0.3">
      <c r="A24" s="1">
        <v>7</v>
      </c>
      <c r="B24" s="138" t="s">
        <v>55</v>
      </c>
      <c r="C24" s="139"/>
      <c r="D24" s="40">
        <v>33</v>
      </c>
      <c r="E24" s="41" t="s">
        <v>56</v>
      </c>
      <c r="F24" s="42"/>
      <c r="G24" s="140"/>
      <c r="H24" s="141"/>
      <c r="I24" s="141"/>
      <c r="J24" s="142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 x14ac:dyDescent="0.3">
      <c r="A25" s="1">
        <v>8</v>
      </c>
      <c r="B25" s="138" t="s">
        <v>57</v>
      </c>
      <c r="C25" s="139"/>
      <c r="D25" s="40">
        <v>144</v>
      </c>
      <c r="E25" s="41" t="s">
        <v>48</v>
      </c>
      <c r="F25" s="42"/>
      <c r="G25" s="140"/>
      <c r="H25" s="141"/>
      <c r="I25" s="141"/>
      <c r="J25" s="142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0.3</v>
      </c>
      <c r="U25" s="47">
        <f t="shared" si="1"/>
        <v>43.199999999999996</v>
      </c>
    </row>
    <row r="26" spans="1:21" x14ac:dyDescent="0.3">
      <c r="A26" s="1">
        <v>9</v>
      </c>
      <c r="B26" s="138" t="s">
        <v>58</v>
      </c>
      <c r="C26" s="139"/>
      <c r="D26" s="40">
        <v>450</v>
      </c>
      <c r="E26" s="41" t="s">
        <v>48</v>
      </c>
      <c r="F26" s="42"/>
      <c r="G26" s="140"/>
      <c r="H26" s="141"/>
      <c r="I26" s="141"/>
      <c r="J26" s="142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5</v>
      </c>
      <c r="U26" s="47">
        <f t="shared" si="1"/>
        <v>2250</v>
      </c>
    </row>
    <row r="27" spans="1:21" ht="15.75" customHeight="1" x14ac:dyDescent="0.3">
      <c r="A27" s="1">
        <v>10</v>
      </c>
      <c r="B27" s="138" t="s">
        <v>59</v>
      </c>
      <c r="C27" s="139"/>
      <c r="D27" s="40">
        <v>7.5</v>
      </c>
      <c r="E27" s="41" t="s">
        <v>48</v>
      </c>
      <c r="F27" s="42"/>
      <c r="G27" s="140"/>
      <c r="H27" s="141"/>
      <c r="I27" s="141"/>
      <c r="J27" s="142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10</v>
      </c>
      <c r="U27" s="47">
        <f t="shared" si="1"/>
        <v>75</v>
      </c>
    </row>
    <row r="28" spans="1:21" x14ac:dyDescent="0.3">
      <c r="A28" s="1">
        <v>11</v>
      </c>
      <c r="B28" s="138" t="s">
        <v>39</v>
      </c>
      <c r="C28" s="139"/>
      <c r="D28" s="49">
        <v>41.67</v>
      </c>
      <c r="E28" s="41" t="s">
        <v>48</v>
      </c>
      <c r="F28" s="50"/>
      <c r="G28" s="140"/>
      <c r="H28" s="141"/>
      <c r="I28" s="141"/>
      <c r="J28" s="142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 x14ac:dyDescent="0.3">
      <c r="A29" s="1">
        <v>12</v>
      </c>
      <c r="B29" s="138" t="s">
        <v>60</v>
      </c>
      <c r="C29" s="139"/>
      <c r="D29" s="40">
        <v>29</v>
      </c>
      <c r="E29" s="41" t="s">
        <v>48</v>
      </c>
      <c r="F29" s="42"/>
      <c r="G29" s="140"/>
      <c r="H29" s="141"/>
      <c r="I29" s="141"/>
      <c r="J29" s="142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3</v>
      </c>
      <c r="U29" s="47">
        <f t="shared" si="1"/>
        <v>87</v>
      </c>
    </row>
    <row r="30" spans="1:21" x14ac:dyDescent="0.3">
      <c r="A30" s="1">
        <v>13</v>
      </c>
      <c r="B30" s="138" t="s">
        <v>61</v>
      </c>
      <c r="C30" s="139"/>
      <c r="D30" s="40">
        <v>34</v>
      </c>
      <c r="E30" s="41" t="s">
        <v>48</v>
      </c>
      <c r="F30" s="42"/>
      <c r="G30" s="140"/>
      <c r="H30" s="141"/>
      <c r="I30" s="141"/>
      <c r="J30" s="142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2.5</v>
      </c>
      <c r="U30" s="47">
        <f t="shared" si="1"/>
        <v>85</v>
      </c>
    </row>
    <row r="31" spans="1:21" x14ac:dyDescent="0.3">
      <c r="A31" s="1">
        <v>14</v>
      </c>
      <c r="B31" s="138" t="s">
        <v>62</v>
      </c>
      <c r="C31" s="139"/>
      <c r="D31" s="40">
        <v>40</v>
      </c>
      <c r="E31" s="41" t="s">
        <v>48</v>
      </c>
      <c r="F31" s="42"/>
      <c r="G31" s="140"/>
      <c r="H31" s="141"/>
      <c r="I31" s="141"/>
      <c r="J31" s="142"/>
      <c r="K31" s="43"/>
      <c r="L31" s="43"/>
      <c r="M31" s="43"/>
      <c r="N31" s="43">
        <v>7.0000000000000001E-3</v>
      </c>
      <c r="O31" s="43"/>
      <c r="P31" s="43"/>
      <c r="Q31" s="43"/>
      <c r="R31" s="44"/>
      <c r="S31" s="45">
        <f t="shared" si="0"/>
        <v>7.0000000000000001E-3</v>
      </c>
      <c r="T31" s="46">
        <v>1</v>
      </c>
      <c r="U31" s="47">
        <f t="shared" si="1"/>
        <v>40</v>
      </c>
    </row>
    <row r="32" spans="1:21" x14ac:dyDescent="0.3">
      <c r="A32" s="1">
        <v>15</v>
      </c>
      <c r="B32" s="138" t="s">
        <v>63</v>
      </c>
      <c r="C32" s="139"/>
      <c r="D32" s="40">
        <v>65</v>
      </c>
      <c r="E32" s="41" t="s">
        <v>48</v>
      </c>
      <c r="F32" s="42">
        <v>3.0000000000000001E-3</v>
      </c>
      <c r="G32" s="140">
        <v>0.01</v>
      </c>
      <c r="H32" s="141"/>
      <c r="I32" s="141"/>
      <c r="J32" s="142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195</v>
      </c>
    </row>
    <row r="33" spans="1:21" x14ac:dyDescent="0.3">
      <c r="A33" s="1">
        <v>16</v>
      </c>
      <c r="B33" s="138" t="s">
        <v>64</v>
      </c>
      <c r="C33" s="139"/>
      <c r="D33" s="40">
        <v>63</v>
      </c>
      <c r="E33" s="41" t="s">
        <v>54</v>
      </c>
      <c r="F33" s="42">
        <v>0.04</v>
      </c>
      <c r="G33" s="140"/>
      <c r="H33" s="141"/>
      <c r="I33" s="141"/>
      <c r="J33" s="142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252</v>
      </c>
    </row>
    <row r="34" spans="1:21" x14ac:dyDescent="0.3">
      <c r="A34" s="1">
        <v>17</v>
      </c>
      <c r="B34" s="143" t="s">
        <v>65</v>
      </c>
      <c r="C34" s="144"/>
      <c r="D34" s="51">
        <v>40</v>
      </c>
      <c r="E34" s="41" t="s">
        <v>56</v>
      </c>
      <c r="F34" s="52"/>
      <c r="G34" s="145"/>
      <c r="H34" s="146"/>
      <c r="I34" s="146"/>
      <c r="J34" s="147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 x14ac:dyDescent="0.3">
      <c r="A35" s="1">
        <v>18</v>
      </c>
      <c r="B35" s="143" t="s">
        <v>66</v>
      </c>
      <c r="C35" s="144"/>
      <c r="D35" s="51">
        <v>600</v>
      </c>
      <c r="E35" s="41" t="s">
        <v>48</v>
      </c>
      <c r="F35" s="52"/>
      <c r="G35" s="145"/>
      <c r="H35" s="146"/>
      <c r="I35" s="146"/>
      <c r="J35" s="147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0.55500000000000005</v>
      </c>
      <c r="U35" s="47">
        <f t="shared" si="1"/>
        <v>333.00000000000006</v>
      </c>
    </row>
    <row r="36" spans="1:21" x14ac:dyDescent="0.3">
      <c r="A36" s="1">
        <v>19</v>
      </c>
      <c r="B36" s="54" t="s">
        <v>67</v>
      </c>
      <c r="C36" s="55"/>
      <c r="D36" s="51">
        <v>407</v>
      </c>
      <c r="E36" s="41" t="s">
        <v>48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68</v>
      </c>
      <c r="T36" s="46">
        <v>0.18</v>
      </c>
      <c r="U36" s="47">
        <f t="shared" si="1"/>
        <v>73.259999999999991</v>
      </c>
    </row>
    <row r="37" spans="1:21" x14ac:dyDescent="0.3">
      <c r="A37" s="1">
        <v>20</v>
      </c>
      <c r="B37" s="143" t="s">
        <v>69</v>
      </c>
      <c r="C37" s="144"/>
      <c r="D37" s="51">
        <v>100</v>
      </c>
      <c r="E37" s="41" t="s">
        <v>48</v>
      </c>
      <c r="F37" s="52"/>
      <c r="G37" s="145"/>
      <c r="H37" s="146"/>
      <c r="I37" s="146"/>
      <c r="J37" s="147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0.5</v>
      </c>
      <c r="U37" s="47">
        <f t="shared" si="1"/>
        <v>50</v>
      </c>
    </row>
    <row r="38" spans="1:21" x14ac:dyDescent="0.3">
      <c r="A38" s="1">
        <v>21</v>
      </c>
      <c r="B38" s="143" t="s">
        <v>41</v>
      </c>
      <c r="C38" s="144"/>
      <c r="D38" s="51">
        <v>69</v>
      </c>
      <c r="E38" s="41" t="s">
        <v>56</v>
      </c>
      <c r="F38" s="52"/>
      <c r="G38" s="145">
        <v>2.0000000000000001E-4</v>
      </c>
      <c r="H38" s="146"/>
      <c r="I38" s="146"/>
      <c r="J38" s="147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 x14ac:dyDescent="0.3">
      <c r="A39" s="1">
        <v>22</v>
      </c>
      <c r="B39" s="143" t="s">
        <v>70</v>
      </c>
      <c r="C39" s="144"/>
      <c r="D39" s="58">
        <v>110</v>
      </c>
      <c r="E39" s="59" t="s">
        <v>48</v>
      </c>
      <c r="F39" s="60"/>
      <c r="G39" s="145">
        <v>3.0000000000000001E-3</v>
      </c>
      <c r="H39" s="146"/>
      <c r="I39" s="146"/>
      <c r="J39" s="147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 x14ac:dyDescent="0.3">
      <c r="A40" s="1">
        <v>23</v>
      </c>
      <c r="B40" s="63" t="s">
        <v>42</v>
      </c>
      <c r="C40" s="64"/>
      <c r="D40" s="58">
        <v>18</v>
      </c>
      <c r="E40" s="59" t="s">
        <v>48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71</v>
      </c>
      <c r="T40" s="67">
        <v>0.35</v>
      </c>
      <c r="U40" s="68">
        <f t="shared" si="1"/>
        <v>6.3</v>
      </c>
    </row>
    <row r="41" spans="1:21" ht="19.5" thickBot="1" x14ac:dyDescent="0.35">
      <c r="A41" s="1">
        <v>24</v>
      </c>
      <c r="B41" s="148" t="s">
        <v>72</v>
      </c>
      <c r="C41" s="149"/>
      <c r="D41" s="69">
        <v>34</v>
      </c>
      <c r="E41" s="26" t="s">
        <v>48</v>
      </c>
      <c r="F41" s="70">
        <v>2.5000000000000001E-2</v>
      </c>
      <c r="G41" s="150"/>
      <c r="H41" s="151"/>
      <c r="I41" s="151"/>
      <c r="J41" s="152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68</v>
      </c>
    </row>
    <row r="42" spans="1:21" ht="18.75" customHeight="1" thickBot="1" x14ac:dyDescent="0.3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73</v>
      </c>
      <c r="S42" s="108">
        <f>SUM(U18:U41)</f>
        <v>4296.2839999999997</v>
      </c>
      <c r="T42" s="108"/>
      <c r="U42" s="107"/>
    </row>
    <row r="44" spans="1:21" ht="15" customHeight="1" x14ac:dyDescent="0.25">
      <c r="B44" s="81" t="s">
        <v>74</v>
      </c>
      <c r="C44" s="81"/>
      <c r="D44" s="81" t="s">
        <v>75</v>
      </c>
      <c r="E44" s="81"/>
      <c r="F44" s="81"/>
      <c r="G44" s="81" t="s">
        <v>76</v>
      </c>
      <c r="H44" s="81"/>
      <c r="I44" s="81"/>
      <c r="J44" s="81"/>
      <c r="K44" s="81"/>
      <c r="O44" s="1" t="s">
        <v>77</v>
      </c>
      <c r="P44" s="81" t="s">
        <v>9</v>
      </c>
      <c r="Q44" s="81"/>
      <c r="R44" s="81" t="s">
        <v>78</v>
      </c>
      <c r="S44" s="81"/>
    </row>
    <row r="46" spans="1:21" x14ac:dyDescent="0.3">
      <c r="B46" s="153" t="s">
        <v>79</v>
      </c>
      <c r="C46" s="153"/>
      <c r="D46" s="81" t="s">
        <v>75</v>
      </c>
      <c r="E46" s="81"/>
      <c r="F46" s="81"/>
      <c r="G46" s="81" t="s">
        <v>80</v>
      </c>
      <c r="H46" s="81"/>
      <c r="I46" s="81"/>
      <c r="J46" s="81"/>
      <c r="K46" s="81"/>
      <c r="O46" s="79" t="s">
        <v>81</v>
      </c>
      <c r="P46" s="81" t="s">
        <v>9</v>
      </c>
      <c r="Q46" s="81"/>
      <c r="R46" s="81" t="s">
        <v>82</v>
      </c>
      <c r="S46" s="81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2022-11-25T09:35:08Z</cp:lastPrinted>
  <dcterms:created xsi:type="dcterms:W3CDTF">2022-11-25T09:20:00Z</dcterms:created>
  <dcterms:modified xsi:type="dcterms:W3CDTF">2022-11-28T06:36:57Z</dcterms:modified>
</cp:coreProperties>
</file>