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F15" i="1"/>
  <c r="G15" i="1"/>
  <c r="K15" i="1"/>
  <c r="L15" i="1"/>
  <c r="M15" i="1"/>
  <c r="N15" i="1"/>
  <c r="O15" i="1"/>
  <c r="P15" i="1"/>
  <c r="Q15" i="1"/>
  <c r="R15" i="1"/>
  <c r="S17" i="1"/>
  <c r="U17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U28" i="1"/>
  <c r="S29" i="1"/>
  <c r="U29" i="1"/>
  <c r="S30" i="1"/>
  <c r="U30" i="1"/>
  <c r="S31" i="1" l="1"/>
  <c r="M8" i="1" s="1"/>
  <c r="N9" i="1" s="1"/>
</calcChain>
</file>

<file path=xl/sharedStrings.xml><?xml version="1.0" encoding="utf-8"?>
<sst xmlns="http://schemas.openxmlformats.org/spreadsheetml/2006/main" count="84" uniqueCount="70">
  <si>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</si>
  <si>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</si>
  <si>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</si>
  <si>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</si>
  <si>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</si>
  <si>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</si>
  <si>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</si>
  <si>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</si>
  <si>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</si>
  <si>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</si>
  <si>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</si>
  <si>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</si>
  <si>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</si>
  <si>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</si>
  <si>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</si>
  <si>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</si>
  <si>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</si>
  <si>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</si>
  <si>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</si>
  <si>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</si>
  <si>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</si>
  <si>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</si>
  <si>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</si>
  <si>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</si>
  <si>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</si>
  <si>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</si>
  <si>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</si>
  <si>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</si>
  <si>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</si>
  <si>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</si>
  <si>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</si>
  <si>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</si>
  <si>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</si>
  <si>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</si>
  <si>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</si>
  <si>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</si>
  <si>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</si>
  <si>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</si>
  <si>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</si>
  <si>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</si>
  <si>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</si>
  <si>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</si>
  <si>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</si>
  <si>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</si>
  <si>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</si>
  <si>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</si>
  <si>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</si>
  <si>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</si>
  <si>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</si>
  <si>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</si>
  <si>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</si>
  <si>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</si>
  <si>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</si>
  <si>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</si>
  <si>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</si>
  <si>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</si>
  <si>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</si>
  <si>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</si>
  <si>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</si>
  <si>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</si>
  <si>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</si>
  <si>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</si>
  <si>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90/50</t>
  </si>
  <si>
    <t>Помидоры свежие</t>
  </si>
  <si>
    <t>Помидор св.</t>
  </si>
  <si>
    <t>Чай с сахаром</t>
  </si>
  <si>
    <t>Чай</t>
  </si>
  <si>
    <t xml:space="preserve">Директор   </t>
  </si>
  <si>
    <t>Тарканова А.Р.</t>
  </si>
  <si>
    <t>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</si>
</sst>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W17" sqref="W1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61</v>
      </c>
      <c r="G1" s="111" t="s">
        <v>60</v>
      </c>
      <c r="H1" s="111"/>
      <c r="I1" s="111"/>
      <c r="J1" s="111"/>
      <c r="K1" s="111"/>
      <c r="L1" s="111"/>
      <c r="M1" s="111"/>
      <c r="N1" s="52"/>
    </row>
    <row r="2" spans="2:21" ht="15" customHeight="1" x14ac:dyDescent="0.3">
      <c r="B2" s="1" t="s">
        <v>67</v>
      </c>
      <c r="C2" s="59" t="s">
        <v>59</v>
      </c>
      <c r="D2" s="59"/>
      <c r="E2" s="112" t="s">
        <v>68</v>
      </c>
      <c r="F2" s="112"/>
      <c r="G2" s="111" t="s">
        <v>58</v>
      </c>
      <c r="H2" s="111"/>
      <c r="I2" s="111"/>
      <c r="J2" s="111"/>
      <c r="K2" s="59" t="s">
        <v>57</v>
      </c>
      <c r="L2" s="59"/>
      <c r="M2" s="59"/>
      <c r="O2" s="59" t="s">
        <v>56</v>
      </c>
      <c r="P2" s="59"/>
      <c r="Q2" s="59" t="s">
        <v>1</v>
      </c>
      <c r="R2" s="59"/>
      <c r="S2" s="105" t="s">
        <v>55</v>
      </c>
      <c r="T2" s="105"/>
    </row>
    <row r="3" spans="2:21" ht="38.25" thickBot="1" x14ac:dyDescent="0.3">
      <c r="B3" s="51" t="s">
        <v>69</v>
      </c>
      <c r="G3" s="47"/>
      <c r="H3" s="50"/>
      <c r="I3" s="47"/>
      <c r="J3" s="50"/>
      <c r="K3" s="47" t="s">
        <v>54</v>
      </c>
      <c r="R3" s="59" t="s">
        <v>53</v>
      </c>
      <c r="S3" s="59"/>
    </row>
    <row r="4" spans="2:21" ht="15" customHeight="1" x14ac:dyDescent="0.25">
      <c r="B4" s="120" t="s">
        <v>52</v>
      </c>
      <c r="C4" s="80"/>
      <c r="D4" s="99" t="s">
        <v>51</v>
      </c>
      <c r="E4" s="96"/>
      <c r="F4" s="99" t="s">
        <v>50</v>
      </c>
      <c r="G4" s="109"/>
      <c r="H4" s="109"/>
      <c r="I4" s="109"/>
      <c r="J4" s="109"/>
      <c r="K4" s="99" t="s">
        <v>49</v>
      </c>
      <c r="L4" s="96"/>
      <c r="M4" s="109" t="s">
        <v>48</v>
      </c>
      <c r="N4" s="96"/>
      <c r="O4" s="99" t="s">
        <v>47</v>
      </c>
      <c r="P4" s="96"/>
      <c r="R4" s="106" t="s">
        <v>46</v>
      </c>
      <c r="S4" s="106"/>
    </row>
    <row r="5" spans="2:21" x14ac:dyDescent="0.25">
      <c r="B5" s="121"/>
      <c r="C5" s="122"/>
      <c r="D5" s="100"/>
      <c r="E5" s="97"/>
      <c r="F5" s="100"/>
      <c r="G5" s="66"/>
      <c r="H5" s="66"/>
      <c r="I5" s="66"/>
      <c r="J5" s="66"/>
      <c r="K5" s="100"/>
      <c r="L5" s="97"/>
      <c r="M5" s="66"/>
      <c r="N5" s="97"/>
      <c r="O5" s="100"/>
      <c r="P5" s="97"/>
      <c r="R5" s="106">
        <v>504202</v>
      </c>
      <c r="S5" s="106"/>
    </row>
    <row r="6" spans="2:21" ht="19.5" customHeight="1" thickBot="1" x14ac:dyDescent="0.3">
      <c r="B6" s="123"/>
      <c r="C6" s="83"/>
      <c r="D6" s="100"/>
      <c r="E6" s="97"/>
      <c r="F6" s="100"/>
      <c r="G6" s="66"/>
      <c r="H6" s="66"/>
      <c r="I6" s="66"/>
      <c r="J6" s="66"/>
      <c r="K6" s="100"/>
      <c r="L6" s="97"/>
      <c r="M6" s="66"/>
      <c r="N6" s="97"/>
      <c r="O6" s="100"/>
      <c r="P6" s="97"/>
    </row>
    <row r="7" spans="2:21" ht="63" customHeight="1" thickBot="1" x14ac:dyDescent="0.3">
      <c r="B7" s="49" t="s">
        <v>45</v>
      </c>
      <c r="C7" s="48" t="s">
        <v>44</v>
      </c>
      <c r="D7" s="101"/>
      <c r="E7" s="98"/>
      <c r="F7" s="101"/>
      <c r="G7" s="110"/>
      <c r="H7" s="110"/>
      <c r="I7" s="110"/>
      <c r="J7" s="110"/>
      <c r="K7" s="101"/>
      <c r="L7" s="98"/>
      <c r="M7" s="110"/>
      <c r="N7" s="98"/>
      <c r="O7" s="101"/>
      <c r="P7" s="98"/>
    </row>
    <row r="8" spans="2:21" ht="24" customHeight="1" thickBot="1" x14ac:dyDescent="0.3">
      <c r="B8" s="118"/>
      <c r="C8" s="119"/>
      <c r="D8" s="113">
        <v>75</v>
      </c>
      <c r="E8" s="114"/>
      <c r="F8" s="115">
        <v>90</v>
      </c>
      <c r="G8" s="116"/>
      <c r="H8" s="116"/>
      <c r="I8" s="116"/>
      <c r="J8" s="116"/>
      <c r="K8" s="117">
        <f>SUM(F8)*D8</f>
        <v>6750</v>
      </c>
      <c r="L8" s="68"/>
      <c r="M8" s="67">
        <f>SUM(S31)/O8</f>
        <v>69.524000000000001</v>
      </c>
      <c r="N8" s="68"/>
      <c r="O8" s="107">
        <v>80</v>
      </c>
      <c r="P8" s="108"/>
    </row>
    <row r="9" spans="2:21" ht="24.75" customHeight="1" thickBot="1" x14ac:dyDescent="0.3">
      <c r="B9" s="47"/>
      <c r="C9" s="47"/>
      <c r="D9" s="89" t="s">
        <v>43</v>
      </c>
      <c r="E9" s="90"/>
      <c r="F9" s="90"/>
      <c r="G9" s="90"/>
      <c r="H9" s="90"/>
      <c r="I9" s="90"/>
      <c r="J9" s="90"/>
      <c r="K9" s="90"/>
      <c r="L9" s="90"/>
      <c r="M9" s="91"/>
      <c r="N9" s="67">
        <f>M8*O8</f>
        <v>5561.92</v>
      </c>
      <c r="O9" s="67"/>
      <c r="P9" s="68"/>
    </row>
    <row r="10" spans="2:21" ht="19.5" thickBot="1" x14ac:dyDescent="0.3"/>
    <row r="11" spans="2:21" ht="21" customHeight="1" thickBot="1" x14ac:dyDescent="0.3">
      <c r="B11" s="99" t="s">
        <v>42</v>
      </c>
      <c r="C11" s="96"/>
      <c r="D11" s="96" t="s">
        <v>41</v>
      </c>
      <c r="E11" s="60" t="s">
        <v>40</v>
      </c>
      <c r="F11" s="89" t="s">
        <v>39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1"/>
      <c r="S11" s="75" t="s">
        <v>38</v>
      </c>
      <c r="T11" s="60" t="s">
        <v>37</v>
      </c>
      <c r="U11" s="69" t="s">
        <v>36</v>
      </c>
    </row>
    <row r="12" spans="2:21" ht="17.25" customHeight="1" thickBot="1" x14ac:dyDescent="0.3">
      <c r="B12" s="100"/>
      <c r="C12" s="97"/>
      <c r="D12" s="97"/>
      <c r="E12" s="61"/>
      <c r="F12" s="66" t="s">
        <v>35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76"/>
      <c r="T12" s="61"/>
      <c r="U12" s="70"/>
    </row>
    <row r="13" spans="2:21" ht="71.25" customHeight="1" thickBot="1" x14ac:dyDescent="0.3">
      <c r="B13" s="100"/>
      <c r="C13" s="97"/>
      <c r="D13" s="97"/>
      <c r="E13" s="61"/>
      <c r="F13" s="46" t="s">
        <v>34</v>
      </c>
      <c r="G13" s="78" t="s">
        <v>33</v>
      </c>
      <c r="H13" s="78"/>
      <c r="I13" s="78"/>
      <c r="J13" s="78"/>
      <c r="K13" s="54" t="s">
        <v>63</v>
      </c>
      <c r="L13" s="45" t="s">
        <v>32</v>
      </c>
      <c r="M13" s="54" t="s">
        <v>65</v>
      </c>
      <c r="N13" s="45" t="s">
        <v>12</v>
      </c>
      <c r="O13" s="45"/>
      <c r="P13" s="45"/>
      <c r="Q13" s="45"/>
      <c r="R13" s="44"/>
      <c r="S13" s="76"/>
      <c r="T13" s="61"/>
      <c r="U13" s="70"/>
    </row>
    <row r="14" spans="2:21" ht="15.75" customHeight="1" thickBot="1" x14ac:dyDescent="0.3">
      <c r="B14" s="101"/>
      <c r="C14" s="98"/>
      <c r="D14" s="98"/>
      <c r="E14" s="62"/>
      <c r="F14" s="43"/>
      <c r="G14" s="79"/>
      <c r="H14" s="79"/>
      <c r="I14" s="79"/>
      <c r="J14" s="79"/>
      <c r="K14" s="42"/>
      <c r="L14" s="42"/>
      <c r="M14" s="42"/>
      <c r="N14" s="42"/>
      <c r="O14" s="42"/>
      <c r="P14" s="42"/>
      <c r="Q14" s="42"/>
      <c r="R14" s="41"/>
      <c r="S14" s="77"/>
      <c r="T14" s="62"/>
      <c r="U14" s="71"/>
    </row>
    <row r="15" spans="2:21" x14ac:dyDescent="0.25">
      <c r="B15" s="92" t="s">
        <v>31</v>
      </c>
      <c r="C15" s="93"/>
      <c r="D15" s="40"/>
      <c r="E15" s="35"/>
      <c r="F15" s="39">
        <f>SUM(O8)</f>
        <v>80</v>
      </c>
      <c r="G15" s="80">
        <f>SUM(O8)</f>
        <v>80</v>
      </c>
      <c r="H15" s="81"/>
      <c r="I15" s="81"/>
      <c r="J15" s="82"/>
      <c r="K15" s="38">
        <f>SUM(O8)</f>
        <v>80</v>
      </c>
      <c r="L15" s="38">
        <f>SUM(O8)</f>
        <v>80</v>
      </c>
      <c r="M15" s="38">
        <f>SUM(O8)</f>
        <v>80</v>
      </c>
      <c r="N15" s="38">
        <f>SUM(O8)</f>
        <v>80</v>
      </c>
      <c r="O15" s="38">
        <f>SUM(O8)</f>
        <v>80</v>
      </c>
      <c r="P15" s="38">
        <f>SUM(O8)</f>
        <v>80</v>
      </c>
      <c r="Q15" s="38">
        <f>SUM(O8)</f>
        <v>80</v>
      </c>
      <c r="R15" s="37">
        <f>SUM(O8)</f>
        <v>80</v>
      </c>
      <c r="S15" s="36"/>
      <c r="T15" s="35"/>
      <c r="U15" s="34"/>
    </row>
    <row r="16" spans="2:21" ht="19.5" thickBot="1" x14ac:dyDescent="0.3">
      <c r="B16" s="94" t="s">
        <v>30</v>
      </c>
      <c r="C16" s="95"/>
      <c r="D16" s="33"/>
      <c r="E16" s="12" t="s">
        <v>29</v>
      </c>
      <c r="F16" s="53" t="s">
        <v>62</v>
      </c>
      <c r="G16" s="83">
        <v>150</v>
      </c>
      <c r="H16" s="84"/>
      <c r="I16" s="84"/>
      <c r="J16" s="85"/>
      <c r="K16" s="32">
        <v>60</v>
      </c>
      <c r="L16" s="32">
        <v>50</v>
      </c>
      <c r="M16" s="32" t="s">
        <v>28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 x14ac:dyDescent="0.3">
      <c r="A17" s="1">
        <v>1</v>
      </c>
      <c r="B17" s="57" t="s">
        <v>27</v>
      </c>
      <c r="C17" s="58"/>
      <c r="D17" s="28">
        <v>450</v>
      </c>
      <c r="E17" s="27" t="s">
        <v>11</v>
      </c>
      <c r="F17" s="26">
        <v>9.5000000000000001E-2</v>
      </c>
      <c r="G17" s="102"/>
      <c r="H17" s="103"/>
      <c r="I17" s="103"/>
      <c r="J17" s="104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9.5000000000000001E-2</v>
      </c>
      <c r="T17" s="22">
        <v>8</v>
      </c>
      <c r="U17" s="21">
        <f t="shared" ref="U17:U30" si="1">SUM(T17)*D17</f>
        <v>3600</v>
      </c>
    </row>
    <row r="18" spans="1:21" x14ac:dyDescent="0.3">
      <c r="A18" s="1">
        <v>2</v>
      </c>
      <c r="B18" s="55" t="s">
        <v>26</v>
      </c>
      <c r="C18" s="56"/>
      <c r="D18" s="18">
        <v>24</v>
      </c>
      <c r="E18" s="17" t="s">
        <v>11</v>
      </c>
      <c r="F18" s="16">
        <v>4.0000000000000001E-3</v>
      </c>
      <c r="G18" s="63"/>
      <c r="H18" s="64"/>
      <c r="I18" s="64"/>
      <c r="J18" s="65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0.4</v>
      </c>
      <c r="U18" s="6">
        <f t="shared" si="1"/>
        <v>9.6000000000000014</v>
      </c>
    </row>
    <row r="19" spans="1:21" x14ac:dyDescent="0.3">
      <c r="A19" s="1">
        <v>4</v>
      </c>
      <c r="B19" s="55" t="s">
        <v>25</v>
      </c>
      <c r="C19" s="56"/>
      <c r="D19" s="18">
        <v>18</v>
      </c>
      <c r="E19" s="17" t="s">
        <v>11</v>
      </c>
      <c r="F19" s="16">
        <v>4.0000000000000001E-3</v>
      </c>
      <c r="G19" s="63"/>
      <c r="H19" s="64"/>
      <c r="I19" s="64"/>
      <c r="J19" s="65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0.4</v>
      </c>
      <c r="U19" s="6">
        <f t="shared" si="1"/>
        <v>7.2</v>
      </c>
    </row>
    <row r="20" spans="1:21" x14ac:dyDescent="0.3">
      <c r="A20" s="1">
        <v>5</v>
      </c>
      <c r="B20" s="55" t="s">
        <v>24</v>
      </c>
      <c r="C20" s="56"/>
      <c r="D20" s="18">
        <v>33</v>
      </c>
      <c r="E20" s="17" t="s">
        <v>23</v>
      </c>
      <c r="F20" s="16">
        <v>2E-3</v>
      </c>
      <c r="G20" s="63"/>
      <c r="H20" s="64"/>
      <c r="I20" s="64"/>
      <c r="J20" s="65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33</v>
      </c>
    </row>
    <row r="21" spans="1:21" x14ac:dyDescent="0.3">
      <c r="A21" s="1">
        <v>6</v>
      </c>
      <c r="B21" s="55" t="s">
        <v>22</v>
      </c>
      <c r="C21" s="56"/>
      <c r="D21" s="18">
        <v>18</v>
      </c>
      <c r="E21" s="17" t="s">
        <v>11</v>
      </c>
      <c r="F21" s="16">
        <v>3.0000000000000001E-3</v>
      </c>
      <c r="G21" s="63">
        <v>2E-3</v>
      </c>
      <c r="H21" s="64"/>
      <c r="I21" s="64"/>
      <c r="J21" s="65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0.45</v>
      </c>
      <c r="U21" s="6">
        <f t="shared" si="1"/>
        <v>8.1</v>
      </c>
    </row>
    <row r="22" spans="1:21" x14ac:dyDescent="0.3">
      <c r="A22" s="1">
        <v>7</v>
      </c>
      <c r="B22" s="55" t="s">
        <v>21</v>
      </c>
      <c r="C22" s="56"/>
      <c r="D22" s="18">
        <v>60</v>
      </c>
      <c r="E22" s="17" t="s">
        <v>20</v>
      </c>
      <c r="F22" s="16"/>
      <c r="G22" s="63"/>
      <c r="H22" s="64"/>
      <c r="I22" s="64"/>
      <c r="J22" s="65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1.6</v>
      </c>
      <c r="U22" s="6">
        <f t="shared" si="1"/>
        <v>96</v>
      </c>
    </row>
    <row r="23" spans="1:21" x14ac:dyDescent="0.3">
      <c r="A23" s="1">
        <v>8</v>
      </c>
      <c r="B23" s="55" t="s">
        <v>19</v>
      </c>
      <c r="C23" s="56"/>
      <c r="D23" s="18">
        <v>29</v>
      </c>
      <c r="E23" s="17" t="s">
        <v>11</v>
      </c>
      <c r="F23" s="16">
        <v>5.0000000000000001E-3</v>
      </c>
      <c r="G23" s="63"/>
      <c r="H23" s="64"/>
      <c r="I23" s="64"/>
      <c r="J23" s="65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0.5</v>
      </c>
      <c r="U23" s="6">
        <f t="shared" si="1"/>
        <v>14.5</v>
      </c>
    </row>
    <row r="24" spans="1:21" x14ac:dyDescent="0.3">
      <c r="A24" s="1">
        <v>9</v>
      </c>
      <c r="B24" s="55" t="s">
        <v>18</v>
      </c>
      <c r="C24" s="56"/>
      <c r="D24" s="18">
        <v>105</v>
      </c>
      <c r="E24" s="17" t="s">
        <v>11</v>
      </c>
      <c r="F24" s="16">
        <v>5.0000000000000001E-3</v>
      </c>
      <c r="G24" s="63"/>
      <c r="H24" s="64"/>
      <c r="I24" s="64"/>
      <c r="J24" s="65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52.5</v>
      </c>
    </row>
    <row r="25" spans="1:21" x14ac:dyDescent="0.3">
      <c r="A25" s="1">
        <v>10</v>
      </c>
      <c r="B25" s="55" t="s">
        <v>17</v>
      </c>
      <c r="C25" s="56"/>
      <c r="D25" s="18">
        <v>79</v>
      </c>
      <c r="E25" s="17" t="s">
        <v>11</v>
      </c>
      <c r="F25" s="16"/>
      <c r="G25" s="63">
        <v>0.05</v>
      </c>
      <c r="H25" s="64"/>
      <c r="I25" s="64"/>
      <c r="J25" s="65"/>
      <c r="K25" s="15"/>
      <c r="L25" s="15"/>
      <c r="M25" s="15"/>
      <c r="N25" s="15"/>
      <c r="O25" s="15"/>
      <c r="P25" s="15"/>
      <c r="Q25" s="15"/>
      <c r="R25" s="19"/>
      <c r="S25" s="8">
        <f t="shared" si="0"/>
        <v>0.05</v>
      </c>
      <c r="T25" s="7">
        <v>4</v>
      </c>
      <c r="U25" s="6">
        <f t="shared" si="1"/>
        <v>316</v>
      </c>
    </row>
    <row r="26" spans="1:21" ht="15.75" customHeight="1" x14ac:dyDescent="0.3">
      <c r="A26" s="1">
        <v>11</v>
      </c>
      <c r="B26" s="55" t="s">
        <v>16</v>
      </c>
      <c r="C26" s="56"/>
      <c r="D26" s="18">
        <v>500</v>
      </c>
      <c r="E26" s="17" t="s">
        <v>11</v>
      </c>
      <c r="F26" s="16"/>
      <c r="G26" s="63">
        <v>5.0000000000000001E-3</v>
      </c>
      <c r="H26" s="64"/>
      <c r="I26" s="64"/>
      <c r="J26" s="65"/>
      <c r="K26" s="15"/>
      <c r="L26" s="15"/>
      <c r="M26" s="15"/>
      <c r="N26" s="15"/>
      <c r="O26" s="15"/>
      <c r="P26" s="15"/>
      <c r="Q26" s="15"/>
      <c r="R26" s="19"/>
      <c r="S26" s="8">
        <f t="shared" si="0"/>
        <v>5.0000000000000001E-3</v>
      </c>
      <c r="T26" s="7">
        <v>0.4</v>
      </c>
      <c r="U26" s="6">
        <f t="shared" si="1"/>
        <v>200</v>
      </c>
    </row>
    <row r="27" spans="1:21" x14ac:dyDescent="0.3">
      <c r="A27" s="1">
        <v>12</v>
      </c>
      <c r="B27" s="55" t="s">
        <v>64</v>
      </c>
      <c r="C27" s="56"/>
      <c r="D27" s="18">
        <v>85</v>
      </c>
      <c r="E27" s="17" t="s">
        <v>11</v>
      </c>
      <c r="F27" s="16"/>
      <c r="G27" s="63"/>
      <c r="H27" s="64"/>
      <c r="I27" s="64"/>
      <c r="J27" s="65"/>
      <c r="K27" s="15">
        <v>0.06</v>
      </c>
      <c r="L27" s="15"/>
      <c r="M27" s="15"/>
      <c r="N27" s="15"/>
      <c r="O27" s="15"/>
      <c r="P27" s="15"/>
      <c r="Q27" s="15"/>
      <c r="R27" s="19"/>
      <c r="S27" s="8">
        <f t="shared" si="0"/>
        <v>0.06</v>
      </c>
      <c r="T27" s="7">
        <v>5</v>
      </c>
      <c r="U27" s="6">
        <f t="shared" si="1"/>
        <v>425</v>
      </c>
    </row>
    <row r="28" spans="1:21" x14ac:dyDescent="0.3">
      <c r="A28" s="1">
        <v>13</v>
      </c>
      <c r="B28" s="55" t="s">
        <v>15</v>
      </c>
      <c r="C28" s="56"/>
      <c r="D28" s="18">
        <v>41.67</v>
      </c>
      <c r="E28" s="17" t="s">
        <v>11</v>
      </c>
      <c r="F28" s="16">
        <v>0.01</v>
      </c>
      <c r="G28" s="63"/>
      <c r="H28" s="64"/>
      <c r="I28" s="64"/>
      <c r="J28" s="65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14</v>
      </c>
      <c r="T28" s="7">
        <v>6</v>
      </c>
      <c r="U28" s="6">
        <f t="shared" si="1"/>
        <v>250.02</v>
      </c>
    </row>
    <row r="29" spans="1:21" x14ac:dyDescent="0.3">
      <c r="A29" s="1">
        <v>14</v>
      </c>
      <c r="B29" s="55" t="s">
        <v>66</v>
      </c>
      <c r="C29" s="56"/>
      <c r="D29" s="18">
        <v>60</v>
      </c>
      <c r="E29" s="17" t="s">
        <v>13</v>
      </c>
      <c r="F29" s="16"/>
      <c r="G29" s="63"/>
      <c r="H29" s="64"/>
      <c r="I29" s="64"/>
      <c r="J29" s="65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0.5</v>
      </c>
      <c r="U29" s="6">
        <f t="shared" si="1"/>
        <v>30</v>
      </c>
    </row>
    <row r="30" spans="1:21" ht="19.5" thickBot="1" x14ac:dyDescent="0.35">
      <c r="A30" s="1">
        <v>15</v>
      </c>
      <c r="B30" s="86" t="s">
        <v>12</v>
      </c>
      <c r="C30" s="87"/>
      <c r="D30" s="13">
        <v>40</v>
      </c>
      <c r="E30" s="12" t="s">
        <v>11</v>
      </c>
      <c r="F30" s="11"/>
      <c r="G30" s="72"/>
      <c r="H30" s="73"/>
      <c r="I30" s="73"/>
      <c r="J30" s="74"/>
      <c r="K30" s="10"/>
      <c r="L30" s="10"/>
      <c r="M30" s="10"/>
      <c r="N30" s="10">
        <v>0.16</v>
      </c>
      <c r="O30" s="10"/>
      <c r="P30" s="10"/>
      <c r="Q30" s="10"/>
      <c r="R30" s="9"/>
      <c r="S30" s="8">
        <f>SUM(F30:R30)</f>
        <v>0.16</v>
      </c>
      <c r="T30" s="7">
        <v>13</v>
      </c>
      <c r="U30" s="6">
        <f t="shared" si="1"/>
        <v>520</v>
      </c>
    </row>
    <row r="31" spans="1:21" ht="18.75" customHeight="1" thickBot="1" x14ac:dyDescent="0.3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10</v>
      </c>
      <c r="S31" s="67">
        <f>SUM(U17:U30)</f>
        <v>5561.92</v>
      </c>
      <c r="T31" s="67"/>
      <c r="U31" s="68"/>
    </row>
    <row r="33" spans="2:19" ht="15" customHeight="1" x14ac:dyDescent="0.25">
      <c r="B33" s="59" t="s">
        <v>9</v>
      </c>
      <c r="C33" s="59"/>
      <c r="D33" s="59" t="s">
        <v>4</v>
      </c>
      <c r="E33" s="59"/>
      <c r="F33" s="59"/>
      <c r="G33" s="59" t="s">
        <v>8</v>
      </c>
      <c r="H33" s="59"/>
      <c r="I33" s="59"/>
      <c r="J33" s="59"/>
      <c r="K33" s="59"/>
      <c r="O33" s="1" t="s">
        <v>7</v>
      </c>
      <c r="P33" s="59" t="s">
        <v>1</v>
      </c>
      <c r="Q33" s="59"/>
      <c r="R33" s="59" t="s">
        <v>6</v>
      </c>
      <c r="S33" s="59"/>
    </row>
    <row r="35" spans="2:19" x14ac:dyDescent="0.3">
      <c r="B35" s="88" t="s">
        <v>5</v>
      </c>
      <c r="C35" s="88"/>
      <c r="D35" s="59" t="s">
        <v>4</v>
      </c>
      <c r="E35" s="59"/>
      <c r="F35" s="59"/>
      <c r="G35" s="59" t="s">
        <v>3</v>
      </c>
      <c r="H35" s="59"/>
      <c r="I35" s="59"/>
      <c r="J35" s="59"/>
      <c r="K35" s="59"/>
      <c r="O35" s="2" t="s">
        <v>2</v>
      </c>
      <c r="P35" s="59" t="s">
        <v>1</v>
      </c>
      <c r="Q35" s="59"/>
      <c r="R35" s="59" t="s">
        <v>0</v>
      </c>
      <c r="S35" s="59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78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6:J26"/>
    <mergeCell ref="B26:C26"/>
    <mergeCell ref="B15:C15"/>
    <mergeCell ref="B16:C16"/>
    <mergeCell ref="E11:E14"/>
    <mergeCell ref="D11:D14"/>
    <mergeCell ref="B11:C14"/>
    <mergeCell ref="G17:J17"/>
    <mergeCell ref="D35:F35"/>
    <mergeCell ref="G35:K35"/>
    <mergeCell ref="B30:C30"/>
    <mergeCell ref="B33:C33"/>
    <mergeCell ref="D33:F33"/>
    <mergeCell ref="G33:K33"/>
    <mergeCell ref="B35:C35"/>
    <mergeCell ref="G28:J28"/>
    <mergeCell ref="G15:J15"/>
    <mergeCell ref="G16:J16"/>
    <mergeCell ref="G27:J27"/>
    <mergeCell ref="G25:J25"/>
    <mergeCell ref="G21:J21"/>
    <mergeCell ref="G19:J19"/>
    <mergeCell ref="G20:J20"/>
    <mergeCell ref="G22:J22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9:J29"/>
    <mergeCell ref="G30:J30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7:C27"/>
    <mergeCell ref="B25:C25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2022-11-30T09:31:33Z</cp:lastPrinted>
  <dcterms:created xsi:type="dcterms:W3CDTF">2022-11-11T08:43:19Z</dcterms:created>
  <dcterms:modified xsi:type="dcterms:W3CDTF">2022-12-01T06:20:32Z</dcterms:modified>
</cp:coreProperties>
</file>