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1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T38" i="1" l="1"/>
  <c r="M9" i="1" s="1"/>
  <c r="N10" i="1" s="1"/>
</calcChain>
</file>

<file path=xl/sharedStrings.xml><?xml version="1.0" encoding="utf-8"?>
<sst xmlns="http://schemas.openxmlformats.org/spreadsheetml/2006/main" count="100" uniqueCount="78">
  <si>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</si>
  <si>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</si>
  <si>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</si>
  <si>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</si>
  <si>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</si>
  <si>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</si>
  <si>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</si>
  <si>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</si>
  <si>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</si>
  <si>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</si>
  <si>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</si>
  <si>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</si>
  <si>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</si>
  <si>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</si>
  <si>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Лимон</t>
  </si>
  <si>
    <t>Чай</t>
  </si>
  <si>
    <t>Масло слив</t>
  </si>
  <si>
    <t>шт</t>
  </si>
  <si>
    <t>Яйцо</t>
  </si>
  <si>
    <t>л</t>
  </si>
  <si>
    <t>Молоко</t>
  </si>
  <si>
    <t>Мука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</si>
  <si>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</si>
  <si>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</si>
  <si>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</si>
  <si>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</si>
  <si>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</si>
  <si>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</si>
  <si>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</si>
  <si>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</si>
  <si>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</si>
  <si>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</si>
  <si>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</si>
  <si>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</si>
  <si>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</si>
  <si>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</si>
  <si>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</si>
  <si>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Чай с лимоном</t>
  </si>
  <si>
    <t>Булочка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</si>
  <si>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</si>
  <si>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</si>
  <si>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</si>
  <si>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</si>
  <si>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</si>
  <si>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</si>
  <si>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</si>
  <si>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</si>
  <si>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</si>
  <si>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</si>
  <si>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</si>
  <si>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</si>
  <si>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</si>
  <si>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</si>
  <si>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</si>
  <si>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</si>
  <si>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</si>
  <si>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</si>
  <si>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</si>
  <si>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</si>
  <si>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</si>
  <si>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</si>
  <si>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</si>
  <si>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</si>
  <si>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</si>
  <si>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</si>
  <si>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</si>
  <si>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</si>
  <si>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</si>
  <si>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</si>
  <si>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</si>
  <si>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</si>
  <si>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</si>
  <si>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</t>
  </si>
  <si>
    <t>Тарканова А.Р.</t>
  </si>
  <si>
    <t>Компот из сухофруктов</t>
  </si>
  <si>
    <t>Сухофрукты</t>
  </si>
  <si>
    <t>Салат морковный</t>
  </si>
  <si>
    <t>10.01.2023г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</si>
</sst>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zoomScale="80" zoomScaleNormal="80" workbookViewId="0">
      <selection activeCell="V8" sqref="V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71</v>
      </c>
      <c r="G1" s="113" t="s">
        <v>70</v>
      </c>
      <c r="H1" s="113"/>
      <c r="I1" s="113"/>
      <c r="J1" s="113"/>
      <c r="K1" s="113"/>
      <c r="L1" s="113"/>
      <c r="M1" s="113"/>
      <c r="N1" s="49"/>
    </row>
    <row r="2" spans="2:22" ht="15" customHeight="1" x14ac:dyDescent="0.3">
      <c r="B2" s="1" t="s">
        <v>72</v>
      </c>
      <c r="C2" s="52" t="s">
        <v>69</v>
      </c>
      <c r="D2" s="52"/>
      <c r="E2" s="114" t="s">
        <v>73</v>
      </c>
      <c r="F2" s="114"/>
      <c r="G2" s="113" t="s">
        <v>68</v>
      </c>
      <c r="H2" s="113"/>
      <c r="I2" s="113"/>
      <c r="J2" s="113"/>
      <c r="K2" s="52" t="s">
        <v>67</v>
      </c>
      <c r="L2" s="52"/>
      <c r="M2" s="52"/>
      <c r="O2" s="52" t="s">
        <v>66</v>
      </c>
      <c r="P2" s="52"/>
      <c r="Q2" s="43"/>
      <c r="R2" s="52" t="s">
        <v>1</v>
      </c>
      <c r="S2" s="52"/>
      <c r="T2" s="104" t="s">
        <v>65</v>
      </c>
      <c r="U2" s="104"/>
    </row>
    <row r="3" spans="2:22" ht="15" customHeight="1" x14ac:dyDescent="0.3">
      <c r="C3" s="43"/>
      <c r="D3" s="43"/>
      <c r="E3" s="43"/>
      <c r="F3" s="43"/>
      <c r="N3" s="43"/>
      <c r="O3" s="43"/>
      <c r="P3" s="43"/>
      <c r="Q3" s="43"/>
      <c r="R3" s="43"/>
      <c r="S3" s="43"/>
      <c r="T3" s="48"/>
      <c r="U3" s="48"/>
    </row>
    <row r="4" spans="2:22" ht="38.25" thickBot="1" x14ac:dyDescent="0.3">
      <c r="B4" s="47" t="s">
        <v>77</v>
      </c>
      <c r="G4" s="43"/>
      <c r="H4" s="46"/>
      <c r="I4" s="43"/>
      <c r="J4" s="46"/>
      <c r="K4" s="43" t="s">
        <v>64</v>
      </c>
      <c r="S4" s="52" t="s">
        <v>63</v>
      </c>
      <c r="T4" s="52"/>
    </row>
    <row r="5" spans="2:22" ht="15" customHeight="1" x14ac:dyDescent="0.25">
      <c r="B5" s="105" t="s">
        <v>62</v>
      </c>
      <c r="C5" s="70"/>
      <c r="D5" s="94" t="s">
        <v>61</v>
      </c>
      <c r="E5" s="95"/>
      <c r="F5" s="94" t="s">
        <v>60</v>
      </c>
      <c r="G5" s="109"/>
      <c r="H5" s="109"/>
      <c r="I5" s="109"/>
      <c r="J5" s="109"/>
      <c r="K5" s="94" t="s">
        <v>59</v>
      </c>
      <c r="L5" s="95"/>
      <c r="M5" s="109" t="s">
        <v>58</v>
      </c>
      <c r="N5" s="95"/>
      <c r="O5" s="94" t="s">
        <v>57</v>
      </c>
      <c r="P5" s="95"/>
      <c r="Q5" s="3"/>
      <c r="S5" s="112" t="s">
        <v>56</v>
      </c>
      <c r="T5" s="112"/>
    </row>
    <row r="6" spans="2:22" x14ac:dyDescent="0.25">
      <c r="B6" s="106"/>
      <c r="C6" s="107"/>
      <c r="D6" s="96"/>
      <c r="E6" s="97"/>
      <c r="F6" s="96"/>
      <c r="G6" s="110"/>
      <c r="H6" s="110"/>
      <c r="I6" s="110"/>
      <c r="J6" s="110"/>
      <c r="K6" s="96"/>
      <c r="L6" s="97"/>
      <c r="M6" s="110"/>
      <c r="N6" s="97"/>
      <c r="O6" s="96"/>
      <c r="P6" s="97"/>
      <c r="Q6" s="3"/>
      <c r="S6" s="112">
        <v>504202</v>
      </c>
      <c r="T6" s="112"/>
    </row>
    <row r="7" spans="2:22" ht="19.5" customHeight="1" thickBot="1" x14ac:dyDescent="0.3">
      <c r="B7" s="108"/>
      <c r="C7" s="75"/>
      <c r="D7" s="96"/>
      <c r="E7" s="97"/>
      <c r="F7" s="96"/>
      <c r="G7" s="110"/>
      <c r="H7" s="110"/>
      <c r="I7" s="110"/>
      <c r="J7" s="110"/>
      <c r="K7" s="96"/>
      <c r="L7" s="97"/>
      <c r="M7" s="110"/>
      <c r="N7" s="97"/>
      <c r="O7" s="96"/>
      <c r="P7" s="97"/>
      <c r="Q7" s="3"/>
    </row>
    <row r="8" spans="2:22" ht="63" customHeight="1" thickBot="1" x14ac:dyDescent="0.3">
      <c r="B8" s="45" t="s">
        <v>55</v>
      </c>
      <c r="C8" s="44" t="s">
        <v>54</v>
      </c>
      <c r="D8" s="98"/>
      <c r="E8" s="99"/>
      <c r="F8" s="98"/>
      <c r="G8" s="111"/>
      <c r="H8" s="111"/>
      <c r="I8" s="111"/>
      <c r="J8" s="111"/>
      <c r="K8" s="98"/>
      <c r="L8" s="99"/>
      <c r="M8" s="111"/>
      <c r="N8" s="99"/>
      <c r="O8" s="98"/>
      <c r="P8" s="99"/>
      <c r="Q8" s="3"/>
    </row>
    <row r="9" spans="2:22" ht="24" customHeight="1" thickBot="1" x14ac:dyDescent="0.3">
      <c r="B9" s="100"/>
      <c r="C9" s="101"/>
      <c r="D9" s="102">
        <v>55</v>
      </c>
      <c r="E9" s="103"/>
      <c r="F9" s="65">
        <v>114</v>
      </c>
      <c r="G9" s="66"/>
      <c r="H9" s="66"/>
      <c r="I9" s="66"/>
      <c r="J9" s="66"/>
      <c r="K9" s="67">
        <f>SUM(F9)*D9</f>
        <v>6270</v>
      </c>
      <c r="L9" s="59"/>
      <c r="M9" s="58">
        <f>SUM(T38)/O9</f>
        <v>54.95287179487179</v>
      </c>
      <c r="N9" s="59"/>
      <c r="O9" s="92">
        <v>78</v>
      </c>
      <c r="P9" s="93"/>
      <c r="Q9" s="3"/>
    </row>
    <row r="10" spans="2:22" ht="24.75" customHeight="1" thickBot="1" x14ac:dyDescent="0.3">
      <c r="B10" s="43"/>
      <c r="C10" s="43"/>
      <c r="D10" s="88" t="s">
        <v>53</v>
      </c>
      <c r="E10" s="86"/>
      <c r="F10" s="86"/>
      <c r="G10" s="86"/>
      <c r="H10" s="86"/>
      <c r="I10" s="86"/>
      <c r="J10" s="86"/>
      <c r="K10" s="86"/>
      <c r="L10" s="86"/>
      <c r="M10" s="87"/>
      <c r="N10" s="58">
        <f>M9*O9</f>
        <v>4286.3239999999996</v>
      </c>
      <c r="O10" s="58"/>
      <c r="P10" s="59"/>
      <c r="Q10" s="3"/>
    </row>
    <row r="11" spans="2:22" ht="19.5" thickBot="1" x14ac:dyDescent="0.3"/>
    <row r="12" spans="2:22" ht="21" customHeight="1" thickBot="1" x14ac:dyDescent="0.3">
      <c r="B12" s="94" t="s">
        <v>52</v>
      </c>
      <c r="C12" s="95"/>
      <c r="D12" s="95" t="s">
        <v>51</v>
      </c>
      <c r="E12" s="78" t="s">
        <v>50</v>
      </c>
      <c r="F12" s="88" t="s">
        <v>49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  <c r="T12" s="89" t="s">
        <v>48</v>
      </c>
      <c r="U12" s="78" t="s">
        <v>47</v>
      </c>
      <c r="V12" s="81" t="s">
        <v>46</v>
      </c>
    </row>
    <row r="13" spans="2:22" ht="17.25" customHeight="1" thickBot="1" x14ac:dyDescent="0.3">
      <c r="B13" s="96"/>
      <c r="C13" s="97"/>
      <c r="D13" s="97"/>
      <c r="E13" s="79"/>
      <c r="F13" s="88" t="s">
        <v>45</v>
      </c>
      <c r="G13" s="86"/>
      <c r="H13" s="86"/>
      <c r="I13" s="86"/>
      <c r="J13" s="86"/>
      <c r="K13" s="86"/>
      <c r="L13" s="88" t="s">
        <v>44</v>
      </c>
      <c r="M13" s="86"/>
      <c r="N13" s="86"/>
      <c r="O13" s="86"/>
      <c r="P13" s="87"/>
      <c r="Q13" s="86" t="s">
        <v>43</v>
      </c>
      <c r="R13" s="86"/>
      <c r="S13" s="87"/>
      <c r="T13" s="90"/>
      <c r="U13" s="79"/>
      <c r="V13" s="82"/>
    </row>
    <row r="14" spans="2:22" ht="71.25" customHeight="1" thickBot="1" x14ac:dyDescent="0.3">
      <c r="B14" s="96"/>
      <c r="C14" s="97"/>
      <c r="D14" s="97"/>
      <c r="E14" s="79"/>
      <c r="F14" s="39" t="s">
        <v>42</v>
      </c>
      <c r="G14" s="84" t="s">
        <v>15</v>
      </c>
      <c r="H14" s="84"/>
      <c r="I14" s="84"/>
      <c r="J14" s="84"/>
      <c r="K14" s="37" t="s">
        <v>41</v>
      </c>
      <c r="L14" s="50" t="s">
        <v>76</v>
      </c>
      <c r="M14" s="41" t="s">
        <v>40</v>
      </c>
      <c r="N14" s="38" t="s">
        <v>39</v>
      </c>
      <c r="O14" s="42" t="s">
        <v>74</v>
      </c>
      <c r="P14" s="40" t="s">
        <v>22</v>
      </c>
      <c r="Q14" s="39" t="s">
        <v>38</v>
      </c>
      <c r="R14" s="38" t="s">
        <v>37</v>
      </c>
      <c r="S14" s="37" t="s">
        <v>13</v>
      </c>
      <c r="T14" s="90"/>
      <c r="U14" s="79"/>
      <c r="V14" s="82"/>
    </row>
    <row r="15" spans="2:22" ht="15.75" customHeight="1" thickBot="1" x14ac:dyDescent="0.3">
      <c r="B15" s="98"/>
      <c r="C15" s="99"/>
      <c r="D15" s="99"/>
      <c r="E15" s="80"/>
      <c r="F15" s="36"/>
      <c r="G15" s="85"/>
      <c r="H15" s="85"/>
      <c r="I15" s="85"/>
      <c r="J15" s="85"/>
      <c r="K15" s="35"/>
      <c r="L15" s="35"/>
      <c r="M15" s="35"/>
      <c r="N15" s="35"/>
      <c r="O15" s="35"/>
      <c r="P15" s="35"/>
      <c r="Q15" s="35"/>
      <c r="R15" s="35"/>
      <c r="S15" s="34"/>
      <c r="T15" s="91"/>
      <c r="U15" s="80"/>
      <c r="V15" s="83"/>
    </row>
    <row r="16" spans="2:22" x14ac:dyDescent="0.25">
      <c r="B16" s="68" t="s">
        <v>36</v>
      </c>
      <c r="C16" s="69"/>
      <c r="D16" s="33"/>
      <c r="E16" s="28"/>
      <c r="F16" s="32">
        <f>O9</f>
        <v>78</v>
      </c>
      <c r="G16" s="70">
        <f>O9</f>
        <v>78</v>
      </c>
      <c r="H16" s="71"/>
      <c r="I16" s="71"/>
      <c r="J16" s="72"/>
      <c r="K16" s="31">
        <f>O9</f>
        <v>78</v>
      </c>
      <c r="L16" s="31">
        <v>78</v>
      </c>
      <c r="M16" s="31">
        <f>O9</f>
        <v>78</v>
      </c>
      <c r="N16" s="31">
        <f>O9</f>
        <v>78</v>
      </c>
      <c r="O16" s="31">
        <f>O9</f>
        <v>78</v>
      </c>
      <c r="P16" s="31">
        <f>O9</f>
        <v>78</v>
      </c>
      <c r="Q16" s="31">
        <f>O9</f>
        <v>78</v>
      </c>
      <c r="R16" s="31">
        <f>O9</f>
        <v>78</v>
      </c>
      <c r="S16" s="30">
        <f>O9</f>
        <v>78</v>
      </c>
      <c r="T16" s="29"/>
      <c r="U16" s="28"/>
      <c r="V16" s="27"/>
    </row>
    <row r="17" spans="1:22" ht="19.5" thickBot="1" x14ac:dyDescent="0.3">
      <c r="B17" s="73" t="s">
        <v>35</v>
      </c>
      <c r="C17" s="74"/>
      <c r="D17" s="26"/>
      <c r="E17" s="21" t="s">
        <v>34</v>
      </c>
      <c r="F17" s="25">
        <v>200</v>
      </c>
      <c r="G17" s="75">
        <v>200</v>
      </c>
      <c r="H17" s="76"/>
      <c r="I17" s="76"/>
      <c r="J17" s="77"/>
      <c r="K17" s="24">
        <v>35</v>
      </c>
      <c r="L17" s="24">
        <v>50</v>
      </c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2" x14ac:dyDescent="0.3">
      <c r="A18" s="1">
        <v>1</v>
      </c>
      <c r="B18" s="60" t="s">
        <v>33</v>
      </c>
      <c r="C18" s="61"/>
      <c r="D18" s="16">
        <v>28</v>
      </c>
      <c r="E18" s="12" t="s">
        <v>11</v>
      </c>
      <c r="F18" s="15"/>
      <c r="G18" s="62"/>
      <c r="H18" s="63"/>
      <c r="I18" s="63"/>
      <c r="J18" s="64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5" si="0">SUM(F18:S18)</f>
        <v>5.5E-2</v>
      </c>
      <c r="U18" s="7">
        <v>4</v>
      </c>
      <c r="V18" s="6">
        <f t="shared" ref="V18:V37" si="1">SUM(U18)*D18</f>
        <v>112</v>
      </c>
    </row>
    <row r="19" spans="1:22" x14ac:dyDescent="0.3">
      <c r="A19" s="1">
        <v>2</v>
      </c>
      <c r="B19" s="60" t="s">
        <v>32</v>
      </c>
      <c r="C19" s="61"/>
      <c r="D19" s="16">
        <v>37</v>
      </c>
      <c r="E19" s="12" t="s">
        <v>11</v>
      </c>
      <c r="F19" s="15"/>
      <c r="G19" s="62"/>
      <c r="H19" s="63"/>
      <c r="I19" s="63"/>
      <c r="J19" s="64"/>
      <c r="K19" s="10"/>
      <c r="L19" s="10">
        <v>5.2999999999999999E-2</v>
      </c>
      <c r="M19" s="10">
        <v>3.0000000000000001E-3</v>
      </c>
      <c r="N19" s="10">
        <v>0.01</v>
      </c>
      <c r="O19" s="10"/>
      <c r="P19" s="10"/>
      <c r="Q19" s="10"/>
      <c r="R19" s="10"/>
      <c r="S19" s="9"/>
      <c r="T19" s="8">
        <f t="shared" si="0"/>
        <v>6.6000000000000003E-2</v>
      </c>
      <c r="U19" s="7">
        <v>5</v>
      </c>
      <c r="V19" s="6">
        <f t="shared" si="1"/>
        <v>185</v>
      </c>
    </row>
    <row r="20" spans="1:22" x14ac:dyDescent="0.3">
      <c r="A20" s="1">
        <v>3</v>
      </c>
      <c r="B20" s="60" t="s">
        <v>31</v>
      </c>
      <c r="C20" s="61"/>
      <c r="D20" s="16">
        <v>27</v>
      </c>
      <c r="E20" s="12" t="s">
        <v>11</v>
      </c>
      <c r="F20" s="15"/>
      <c r="G20" s="62"/>
      <c r="H20" s="63"/>
      <c r="I20" s="63"/>
      <c r="J20" s="64"/>
      <c r="K20" s="10"/>
      <c r="L20" s="10"/>
      <c r="M20" s="10">
        <v>3.0000000000000001E-3</v>
      </c>
      <c r="N20" s="10">
        <v>5.0000000000000001E-3</v>
      </c>
      <c r="O20" s="10"/>
      <c r="P20" s="10"/>
      <c r="Q20" s="10"/>
      <c r="R20" s="10"/>
      <c r="S20" s="9"/>
      <c r="T20" s="8">
        <f t="shared" si="0"/>
        <v>8.0000000000000002E-3</v>
      </c>
      <c r="U20" s="7">
        <v>0.7</v>
      </c>
      <c r="V20" s="6">
        <f t="shared" si="1"/>
        <v>18.899999999999999</v>
      </c>
    </row>
    <row r="21" spans="1:22" x14ac:dyDescent="0.3">
      <c r="A21" s="1">
        <v>4</v>
      </c>
      <c r="B21" s="60" t="s">
        <v>30</v>
      </c>
      <c r="C21" s="61"/>
      <c r="D21" s="16">
        <v>105</v>
      </c>
      <c r="E21" s="12" t="s">
        <v>19</v>
      </c>
      <c r="F21" s="15"/>
      <c r="G21" s="62"/>
      <c r="H21" s="63"/>
      <c r="I21" s="63"/>
      <c r="J21" s="64"/>
      <c r="K21" s="10"/>
      <c r="L21" s="10">
        <v>1E-3</v>
      </c>
      <c r="M21" s="10">
        <v>3.0000000000000001E-3</v>
      </c>
      <c r="N21" s="10">
        <v>5.0000000000000001E-3</v>
      </c>
      <c r="O21" s="10"/>
      <c r="P21" s="10"/>
      <c r="Q21" s="10">
        <v>2E-3</v>
      </c>
      <c r="R21" s="10"/>
      <c r="S21" s="9"/>
      <c r="T21" s="8">
        <f t="shared" si="0"/>
        <v>1.1000000000000001E-2</v>
      </c>
      <c r="U21" s="7">
        <v>0.7</v>
      </c>
      <c r="V21" s="6">
        <f t="shared" si="1"/>
        <v>73.5</v>
      </c>
    </row>
    <row r="22" spans="1:22" x14ac:dyDescent="0.3">
      <c r="A22" s="1">
        <v>5</v>
      </c>
      <c r="B22" s="60" t="s">
        <v>29</v>
      </c>
      <c r="C22" s="61"/>
      <c r="D22" s="16">
        <v>33</v>
      </c>
      <c r="E22" s="12" t="s">
        <v>28</v>
      </c>
      <c r="F22" s="15"/>
      <c r="G22" s="62"/>
      <c r="H22" s="63"/>
      <c r="I22" s="63"/>
      <c r="J22" s="64"/>
      <c r="K22" s="10"/>
      <c r="L22" s="10"/>
      <c r="M22" s="10">
        <v>3.0000000000000001E-3</v>
      </c>
      <c r="N22" s="10"/>
      <c r="O22" s="10"/>
      <c r="P22" s="10"/>
      <c r="Q22" s="10"/>
      <c r="R22" s="10"/>
      <c r="S22" s="9"/>
      <c r="T22" s="8">
        <f t="shared" si="0"/>
        <v>3.0000000000000001E-3</v>
      </c>
      <c r="U22" s="14">
        <v>1</v>
      </c>
      <c r="V22" s="6">
        <f t="shared" si="1"/>
        <v>33</v>
      </c>
    </row>
    <row r="23" spans="1:22" x14ac:dyDescent="0.3">
      <c r="A23" s="1">
        <v>6</v>
      </c>
      <c r="B23" s="60" t="s">
        <v>27</v>
      </c>
      <c r="C23" s="61"/>
      <c r="D23" s="16">
        <v>144</v>
      </c>
      <c r="E23" s="12" t="s">
        <v>11</v>
      </c>
      <c r="F23" s="15"/>
      <c r="G23" s="62"/>
      <c r="H23" s="63"/>
      <c r="I23" s="63"/>
      <c r="J23" s="64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28.8</v>
      </c>
    </row>
    <row r="24" spans="1:22" x14ac:dyDescent="0.3">
      <c r="A24" s="1">
        <v>7</v>
      </c>
      <c r="B24" s="60" t="s">
        <v>26</v>
      </c>
      <c r="C24" s="61"/>
      <c r="D24" s="16">
        <v>50</v>
      </c>
      <c r="E24" s="12" t="s">
        <v>11</v>
      </c>
      <c r="F24" s="15"/>
      <c r="G24" s="62"/>
      <c r="H24" s="63"/>
      <c r="I24" s="63"/>
      <c r="J24" s="64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50</v>
      </c>
    </row>
    <row r="25" spans="1:22" x14ac:dyDescent="0.3">
      <c r="A25" s="1">
        <v>8</v>
      </c>
      <c r="B25" s="60" t="s">
        <v>25</v>
      </c>
      <c r="C25" s="61"/>
      <c r="D25" s="16">
        <v>75</v>
      </c>
      <c r="E25" s="12" t="s">
        <v>11</v>
      </c>
      <c r="F25" s="15"/>
      <c r="G25" s="62"/>
      <c r="H25" s="63"/>
      <c r="I25" s="63"/>
      <c r="J25" s="64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3</v>
      </c>
      <c r="V25" s="6">
        <f t="shared" si="1"/>
        <v>225</v>
      </c>
    </row>
    <row r="26" spans="1:22" ht="15.75" customHeight="1" x14ac:dyDescent="0.3">
      <c r="A26" s="1">
        <v>9</v>
      </c>
      <c r="B26" s="60" t="s">
        <v>24</v>
      </c>
      <c r="C26" s="61"/>
      <c r="D26" s="16">
        <v>325</v>
      </c>
      <c r="E26" s="12" t="s">
        <v>11</v>
      </c>
      <c r="F26" s="15"/>
      <c r="G26" s="62"/>
      <c r="H26" s="63"/>
      <c r="I26" s="63"/>
      <c r="J26" s="64"/>
      <c r="K26" s="10"/>
      <c r="L26" s="10"/>
      <c r="M26" s="10"/>
      <c r="N26" s="10">
        <v>7.2999999999999995E-2</v>
      </c>
      <c r="O26" s="10"/>
      <c r="P26" s="10"/>
      <c r="Q26" s="10"/>
      <c r="R26" s="10"/>
      <c r="S26" s="9"/>
      <c r="T26" s="8">
        <f t="shared" si="0"/>
        <v>7.2999999999999995E-2</v>
      </c>
      <c r="U26" s="7">
        <v>7</v>
      </c>
      <c r="V26" s="6">
        <f t="shared" si="1"/>
        <v>2275</v>
      </c>
    </row>
    <row r="27" spans="1:22" x14ac:dyDescent="0.3">
      <c r="A27" s="1">
        <v>10</v>
      </c>
      <c r="B27" s="60" t="s">
        <v>23</v>
      </c>
      <c r="C27" s="61"/>
      <c r="D27" s="19">
        <v>60</v>
      </c>
      <c r="E27" s="12" t="s">
        <v>11</v>
      </c>
      <c r="F27" s="18"/>
      <c r="G27" s="62">
        <v>0.01</v>
      </c>
      <c r="H27" s="63"/>
      <c r="I27" s="63"/>
      <c r="J27" s="64"/>
      <c r="K27" s="10"/>
      <c r="L27" s="10"/>
      <c r="M27" s="10"/>
      <c r="N27" s="10"/>
      <c r="O27" s="10">
        <v>0.01</v>
      </c>
      <c r="P27" s="10"/>
      <c r="Q27" s="10">
        <v>3.0000000000000001E-3</v>
      </c>
      <c r="R27" s="10">
        <v>0.01</v>
      </c>
      <c r="S27" s="9"/>
      <c r="T27" s="8">
        <f t="shared" si="0"/>
        <v>3.3000000000000002E-2</v>
      </c>
      <c r="U27" s="7">
        <v>2.5</v>
      </c>
      <c r="V27" s="6">
        <f t="shared" si="1"/>
        <v>150</v>
      </c>
    </row>
    <row r="28" spans="1:22" x14ac:dyDescent="0.3">
      <c r="A28" s="1">
        <v>11</v>
      </c>
      <c r="B28" s="60" t="s">
        <v>75</v>
      </c>
      <c r="C28" s="61"/>
      <c r="D28" s="16">
        <v>125</v>
      </c>
      <c r="E28" s="12" t="s">
        <v>11</v>
      </c>
      <c r="F28" s="15"/>
      <c r="G28" s="62"/>
      <c r="H28" s="63"/>
      <c r="I28" s="63"/>
      <c r="J28" s="64"/>
      <c r="K28" s="10"/>
      <c r="L28" s="10"/>
      <c r="M28" s="10"/>
      <c r="N28" s="10"/>
      <c r="O28" s="10">
        <v>7.0000000000000001E-3</v>
      </c>
      <c r="P28" s="10"/>
      <c r="Q28" s="10"/>
      <c r="R28" s="10"/>
      <c r="S28" s="9"/>
      <c r="T28" s="8">
        <f t="shared" si="0"/>
        <v>7.0000000000000001E-3</v>
      </c>
      <c r="U28" s="7">
        <v>0.5</v>
      </c>
      <c r="V28" s="6">
        <f t="shared" si="1"/>
        <v>62.5</v>
      </c>
    </row>
    <row r="29" spans="1:22" x14ac:dyDescent="0.3">
      <c r="A29" s="1">
        <v>12</v>
      </c>
      <c r="B29" s="60" t="s">
        <v>22</v>
      </c>
      <c r="C29" s="61"/>
      <c r="D29" s="16">
        <v>41.67</v>
      </c>
      <c r="E29" s="12" t="s">
        <v>11</v>
      </c>
      <c r="F29" s="15"/>
      <c r="G29" s="62"/>
      <c r="H29" s="63"/>
      <c r="I29" s="63"/>
      <c r="J29" s="64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2" x14ac:dyDescent="0.3">
      <c r="A30" s="1">
        <v>13</v>
      </c>
      <c r="B30" s="60" t="s">
        <v>21</v>
      </c>
      <c r="C30" s="61"/>
      <c r="D30" s="16">
        <v>29</v>
      </c>
      <c r="E30" s="12" t="s">
        <v>11</v>
      </c>
      <c r="F30" s="15"/>
      <c r="G30" s="62"/>
      <c r="H30" s="63"/>
      <c r="I30" s="63"/>
      <c r="J30" s="64"/>
      <c r="K30" s="10"/>
      <c r="L30" s="10"/>
      <c r="M30" s="10"/>
      <c r="N30" s="10"/>
      <c r="O30" s="10"/>
      <c r="P30" s="10"/>
      <c r="Q30" s="10">
        <v>3.5000000000000003E-2</v>
      </c>
      <c r="R30" s="10"/>
      <c r="S30" s="9"/>
      <c r="T30" s="8">
        <f t="shared" si="0"/>
        <v>3.5000000000000003E-2</v>
      </c>
      <c r="U30" s="7">
        <v>3</v>
      </c>
      <c r="V30" s="6">
        <f t="shared" si="1"/>
        <v>87</v>
      </c>
    </row>
    <row r="31" spans="1:22" x14ac:dyDescent="0.3">
      <c r="A31" s="1">
        <v>14</v>
      </c>
      <c r="B31" s="60" t="s">
        <v>20</v>
      </c>
      <c r="C31" s="61"/>
      <c r="D31" s="16">
        <v>65</v>
      </c>
      <c r="E31" s="12" t="s">
        <v>19</v>
      </c>
      <c r="F31" s="17">
        <v>5.5E-2</v>
      </c>
      <c r="G31" s="62"/>
      <c r="H31" s="63"/>
      <c r="I31" s="63"/>
      <c r="J31" s="64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6.5000000000000002E-2</v>
      </c>
      <c r="U31" s="7">
        <v>5</v>
      </c>
      <c r="V31" s="6">
        <f t="shared" si="1"/>
        <v>325</v>
      </c>
    </row>
    <row r="32" spans="1:22" x14ac:dyDescent="0.3">
      <c r="A32" s="1">
        <v>15</v>
      </c>
      <c r="B32" s="60" t="s">
        <v>18</v>
      </c>
      <c r="C32" s="61"/>
      <c r="D32" s="16">
        <v>8</v>
      </c>
      <c r="E32" s="12" t="s">
        <v>17</v>
      </c>
      <c r="F32" s="15"/>
      <c r="G32" s="62"/>
      <c r="H32" s="63"/>
      <c r="I32" s="63"/>
      <c r="J32" s="64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6</v>
      </c>
      <c r="V32" s="6">
        <f t="shared" si="1"/>
        <v>48</v>
      </c>
    </row>
    <row r="33" spans="1:22" x14ac:dyDescent="0.3">
      <c r="A33" s="1">
        <v>16</v>
      </c>
      <c r="B33" s="53" t="s">
        <v>16</v>
      </c>
      <c r="C33" s="54"/>
      <c r="D33" s="13">
        <v>407</v>
      </c>
      <c r="E33" s="12" t="s">
        <v>11</v>
      </c>
      <c r="F33" s="11"/>
      <c r="G33" s="55"/>
      <c r="H33" s="56"/>
      <c r="I33" s="56"/>
      <c r="J33" s="57"/>
      <c r="K33" s="10">
        <v>5.0000000000000001E-3</v>
      </c>
      <c r="L33" s="10"/>
      <c r="M33" s="10"/>
      <c r="N33" s="10"/>
      <c r="O33" s="10"/>
      <c r="P33" s="10"/>
      <c r="Q33" s="10">
        <v>3.0000000000000001E-3</v>
      </c>
      <c r="R33" s="10"/>
      <c r="S33" s="9"/>
      <c r="T33" s="8">
        <f t="shared" si="0"/>
        <v>8.0000000000000002E-3</v>
      </c>
      <c r="U33" s="7">
        <v>0.4</v>
      </c>
      <c r="V33" s="6">
        <f t="shared" si="1"/>
        <v>162.80000000000001</v>
      </c>
    </row>
    <row r="34" spans="1:22" x14ac:dyDescent="0.3">
      <c r="A34" s="1">
        <v>17</v>
      </c>
      <c r="B34" s="53" t="s">
        <v>15</v>
      </c>
      <c r="C34" s="54"/>
      <c r="D34" s="13">
        <v>69</v>
      </c>
      <c r="E34" s="12" t="s">
        <v>11</v>
      </c>
      <c r="F34" s="11"/>
      <c r="G34" s="55">
        <v>2.0000000000000001E-4</v>
      </c>
      <c r="H34" s="56"/>
      <c r="I34" s="56"/>
      <c r="J34" s="57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 x14ac:dyDescent="0.3">
      <c r="A35" s="1">
        <v>18</v>
      </c>
      <c r="B35" s="53" t="s">
        <v>14</v>
      </c>
      <c r="C35" s="54"/>
      <c r="D35" s="13">
        <v>110</v>
      </c>
      <c r="E35" s="12" t="s">
        <v>11</v>
      </c>
      <c r="F35" s="11"/>
      <c r="G35" s="55"/>
      <c r="H35" s="56"/>
      <c r="I35" s="56"/>
      <c r="J35" s="57"/>
      <c r="K35" s="10"/>
      <c r="L35" s="10"/>
      <c r="M35" s="10"/>
      <c r="N35" s="10"/>
      <c r="O35" s="10"/>
      <c r="P35" s="10"/>
      <c r="Q35" s="10"/>
      <c r="R35" s="10">
        <v>4.0000000000000001E-3</v>
      </c>
      <c r="S35" s="9"/>
      <c r="T35" s="8">
        <f t="shared" si="0"/>
        <v>4.0000000000000001E-3</v>
      </c>
      <c r="U35" s="7">
        <v>0.3</v>
      </c>
      <c r="V35" s="6">
        <f t="shared" si="1"/>
        <v>33</v>
      </c>
    </row>
    <row r="36" spans="1:22" x14ac:dyDescent="0.3">
      <c r="A36" s="1">
        <v>20</v>
      </c>
      <c r="B36" s="53" t="s">
        <v>13</v>
      </c>
      <c r="C36" s="54"/>
      <c r="D36" s="13">
        <v>18</v>
      </c>
      <c r="E36" s="12" t="s">
        <v>11</v>
      </c>
      <c r="F36" s="11"/>
      <c r="G36" s="55"/>
      <c r="H36" s="56"/>
      <c r="I36" s="56"/>
      <c r="J36" s="57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6.3</v>
      </c>
    </row>
    <row r="37" spans="1:22" ht="21" customHeight="1" thickBot="1" x14ac:dyDescent="0.35">
      <c r="A37" s="1">
        <v>21</v>
      </c>
      <c r="B37" s="53" t="s">
        <v>12</v>
      </c>
      <c r="C37" s="54"/>
      <c r="D37" s="13">
        <v>38</v>
      </c>
      <c r="E37" s="12" t="s">
        <v>11</v>
      </c>
      <c r="F37" s="11">
        <v>2.5000000000000001E-2</v>
      </c>
      <c r="G37" s="55"/>
      <c r="H37" s="56"/>
      <c r="I37" s="56"/>
      <c r="J37" s="57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2</v>
      </c>
      <c r="V37" s="6">
        <f t="shared" si="1"/>
        <v>76</v>
      </c>
    </row>
    <row r="38" spans="1:22" ht="18.75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58">
        <f>SUM(V18:V37)</f>
        <v>4286.3239999999996</v>
      </c>
      <c r="U38" s="58"/>
      <c r="V38" s="59"/>
    </row>
    <row r="39" spans="1:22" x14ac:dyDescent="0.25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 x14ac:dyDescent="0.25">
      <c r="B40" s="52" t="s">
        <v>9</v>
      </c>
      <c r="C40" s="52"/>
      <c r="D40" s="52" t="s">
        <v>4</v>
      </c>
      <c r="E40" s="52"/>
      <c r="F40" s="52"/>
      <c r="G40" s="52" t="s">
        <v>8</v>
      </c>
      <c r="H40" s="52"/>
      <c r="I40" s="52"/>
      <c r="J40" s="52"/>
      <c r="K40" s="52"/>
      <c r="O40" s="1" t="s">
        <v>7</v>
      </c>
      <c r="P40" s="52" t="s">
        <v>1</v>
      </c>
      <c r="Q40" s="52"/>
      <c r="R40" s="52"/>
      <c r="S40" s="52" t="s">
        <v>6</v>
      </c>
      <c r="T40" s="52"/>
    </row>
    <row r="42" spans="1:22" x14ac:dyDescent="0.3">
      <c r="B42" s="51" t="s">
        <v>5</v>
      </c>
      <c r="C42" s="51"/>
      <c r="D42" s="52" t="s">
        <v>4</v>
      </c>
      <c r="E42" s="52"/>
      <c r="F42" s="52"/>
      <c r="G42" s="52" t="s">
        <v>3</v>
      </c>
      <c r="H42" s="52"/>
      <c r="I42" s="52"/>
      <c r="J42" s="52"/>
      <c r="K42" s="52"/>
      <c r="O42" s="2" t="s">
        <v>2</v>
      </c>
      <c r="P42" s="52" t="s">
        <v>1</v>
      </c>
      <c r="Q42" s="52"/>
      <c r="R42" s="52"/>
      <c r="S42" s="52" t="s">
        <v>0</v>
      </c>
      <c r="T42" s="52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2023-01-09T09:18:59Z</cp:lastPrinted>
  <dcterms:created xsi:type="dcterms:W3CDTF">2022-11-11T08:20:43Z</dcterms:created>
  <dcterms:modified xsi:type="dcterms:W3CDTF">2023-01-10T06:23:32Z</dcterms:modified>
</cp:coreProperties>
</file>