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29" i="1"/>
  <c r="R30"/>
  <c r="T30"/>
  <c r="T31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O15"/>
  <c r="N15"/>
  <c r="M15"/>
  <c r="L15"/>
  <c r="K15"/>
  <c r="G15"/>
  <c r="F15"/>
  <c r="K9"/>
  <c r="R32" l="1"/>
  <c r="M9" s="1"/>
</calcChain>
</file>

<file path=xl/sharedStrings.xml><?xml version="1.0" encoding="utf-8"?>
<sst xmlns="http://schemas.openxmlformats.org/spreadsheetml/2006/main" count="90" uniqueCount="72">
  <si>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</si>
  <si>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</si>
  <si>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</si>
  <si>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</si>
  <si>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</si>
  <si>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</si>
  <si>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</si>
  <si>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</si>
  <si>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</si>
  <si>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</si>
  <si>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</si>
  <si>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</si>
  <si>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</si>
  <si>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</si>
  <si>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</si>
  <si>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</si>
  <si>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</si>
  <si>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</si>
  <si>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</si>
  <si>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</si>
  <si>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</si>
  <si>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</si>
  <si>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</si>
  <si>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</si>
  <si>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</si>
  <si>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</si>
  <si>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</si>
  <si>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</si>
  <si>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</si>
  <si>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</si>
  <si>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</si>
  <si>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</si>
  <si>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</si>
  <si>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</si>
  <si>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</si>
  <si>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</si>
  <si>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</si>
  <si>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</si>
  <si>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</si>
  <si>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</si>
  <si>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</si>
  <si>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</si>
  <si>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</si>
  <si>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</si>
  <si>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</si>
  <si>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</si>
  <si>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</si>
  <si>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</si>
  <si>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</si>
  <si>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</si>
  <si>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</si>
  <si>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</si>
  <si>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</si>
  <si>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</si>
  <si>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</si>
  <si>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</si>
  <si>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</si>
  <si>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</si>
  <si>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</si>
  <si>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</si>
  <si>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</si>
  <si>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>Мандарин</t>
  </si>
  <si>
    <t xml:space="preserve">   </t>
  </si>
  <si>
    <t>0,015</t>
  </si>
  <si>
    <t>и.о.</t>
  </si>
  <si>
    <t xml:space="preserve">директора   </t>
  </si>
  <si>
    <t>Балкарова М.М.</t>
  </si>
  <si>
    <t>09.02.2023г</t>
  </si>
  <si>
    <t>Капуста</t>
  </si>
  <si>
    <t>Капуста тушенная</t>
  </si>
  <si>
    <t>Печенье</t>
  </si>
  <si>
    <t>0,130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</si>
</sst>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21" sqref="V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64</v>
      </c>
      <c r="G1" s="130" t="s">
        <v>1</v>
      </c>
      <c r="H1" s="130"/>
      <c r="I1" s="130"/>
      <c r="J1" s="130"/>
      <c r="K1" s="130"/>
      <c r="L1" s="130"/>
      <c r="M1" s="130"/>
    </row>
    <row r="2" spans="2:20" ht="15" customHeight="1">
      <c r="B2" s="1" t="s">
        <v>65</v>
      </c>
      <c r="C2" s="70" t="s">
        <v>2</v>
      </c>
      <c r="D2" s="70"/>
      <c r="E2" s="131" t="s">
        <v>66</v>
      </c>
      <c r="F2" s="131"/>
      <c r="G2" s="130" t="s">
        <v>3</v>
      </c>
      <c r="H2" s="130"/>
      <c r="I2" s="130"/>
      <c r="J2" s="130"/>
      <c r="K2" s="70" t="s">
        <v>4</v>
      </c>
      <c r="L2" s="70"/>
      <c r="M2" s="70"/>
      <c r="N2" s="70" t="s">
        <v>5</v>
      </c>
      <c r="O2" s="70"/>
      <c r="P2" s="70" t="s">
        <v>6</v>
      </c>
      <c r="Q2" s="70"/>
      <c r="R2" s="122" t="s">
        <v>7</v>
      </c>
      <c r="S2" s="122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67</v>
      </c>
      <c r="G4" s="2"/>
      <c r="H4" s="5"/>
      <c r="I4" s="2"/>
      <c r="J4" s="5"/>
      <c r="K4" s="2" t="s">
        <v>8</v>
      </c>
      <c r="Q4" s="70" t="s">
        <v>9</v>
      </c>
      <c r="R4" s="70"/>
    </row>
    <row r="5" spans="2:20" ht="15" customHeight="1">
      <c r="B5" s="123" t="s">
        <v>10</v>
      </c>
      <c r="C5" s="80"/>
      <c r="D5" s="108" t="s">
        <v>11</v>
      </c>
      <c r="E5" s="109"/>
      <c r="F5" s="108" t="s">
        <v>12</v>
      </c>
      <c r="G5" s="127"/>
      <c r="H5" s="127"/>
      <c r="I5" s="127"/>
      <c r="J5" s="127"/>
      <c r="K5" s="108" t="s">
        <v>13</v>
      </c>
      <c r="L5" s="109"/>
      <c r="M5" s="127" t="s">
        <v>14</v>
      </c>
      <c r="N5" s="108" t="s">
        <v>15</v>
      </c>
      <c r="O5" s="109"/>
      <c r="Q5" s="129" t="s">
        <v>16</v>
      </c>
      <c r="R5" s="129"/>
    </row>
    <row r="6" spans="2:20">
      <c r="B6" s="124"/>
      <c r="C6" s="125"/>
      <c r="D6" s="110"/>
      <c r="E6" s="111"/>
      <c r="F6" s="110"/>
      <c r="G6" s="102"/>
      <c r="H6" s="102"/>
      <c r="I6" s="102"/>
      <c r="J6" s="102"/>
      <c r="K6" s="110"/>
      <c r="L6" s="111"/>
      <c r="M6" s="102"/>
      <c r="N6" s="110"/>
      <c r="O6" s="111"/>
      <c r="Q6" s="129">
        <v>504202</v>
      </c>
      <c r="R6" s="129"/>
    </row>
    <row r="7" spans="2:20" ht="19.5" customHeight="1" thickBot="1">
      <c r="B7" s="126"/>
      <c r="C7" s="85"/>
      <c r="D7" s="110"/>
      <c r="E7" s="111"/>
      <c r="F7" s="110"/>
      <c r="G7" s="102"/>
      <c r="H7" s="102"/>
      <c r="I7" s="102"/>
      <c r="J7" s="102"/>
      <c r="K7" s="110"/>
      <c r="L7" s="111"/>
      <c r="M7" s="102"/>
      <c r="N7" s="110"/>
      <c r="O7" s="111"/>
    </row>
    <row r="8" spans="2:20" ht="63" customHeight="1" thickBot="1">
      <c r="B8" s="6" t="s">
        <v>17</v>
      </c>
      <c r="C8" s="7" t="s">
        <v>18</v>
      </c>
      <c r="D8" s="112"/>
      <c r="E8" s="113"/>
      <c r="F8" s="112"/>
      <c r="G8" s="128"/>
      <c r="H8" s="128"/>
      <c r="I8" s="128"/>
      <c r="J8" s="128"/>
      <c r="K8" s="112"/>
      <c r="L8" s="113"/>
      <c r="M8" s="128"/>
      <c r="N8" s="112"/>
      <c r="O8" s="113"/>
    </row>
    <row r="9" spans="2:20" ht="24" customHeight="1" thickBot="1">
      <c r="B9" s="114"/>
      <c r="C9" s="115"/>
      <c r="D9" s="116">
        <v>64.42</v>
      </c>
      <c r="E9" s="117"/>
      <c r="F9" s="118">
        <v>90</v>
      </c>
      <c r="G9" s="119"/>
      <c r="H9" s="119"/>
      <c r="I9" s="119"/>
      <c r="J9" s="119"/>
      <c r="K9" s="105">
        <f>SUM(F9)*D9</f>
        <v>5797.8</v>
      </c>
      <c r="L9" s="107"/>
      <c r="M9" s="8">
        <f>SUM(R32)/N9</f>
        <v>69.019624999999991</v>
      </c>
      <c r="N9" s="120">
        <v>80</v>
      </c>
      <c r="O9" s="121"/>
    </row>
    <row r="10" spans="2:20" ht="24.75" customHeight="1" thickBot="1">
      <c r="B10" s="2"/>
      <c r="C10" s="2"/>
      <c r="D10" s="105" t="s">
        <v>19</v>
      </c>
      <c r="E10" s="106"/>
      <c r="F10" s="106"/>
      <c r="G10" s="106"/>
      <c r="H10" s="106"/>
      <c r="I10" s="106"/>
      <c r="J10" s="106"/>
      <c r="K10" s="106"/>
      <c r="L10" s="106"/>
      <c r="M10" s="107"/>
      <c r="N10" s="76"/>
      <c r="O10" s="77"/>
    </row>
    <row r="11" spans="2:20" ht="21" customHeight="1" thickBot="1">
      <c r="B11" s="108" t="s">
        <v>20</v>
      </c>
      <c r="C11" s="109"/>
      <c r="D11" s="109" t="s">
        <v>21</v>
      </c>
      <c r="E11" s="96" t="s">
        <v>22</v>
      </c>
      <c r="F11" s="105" t="s">
        <v>23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7"/>
      <c r="R11" s="93" t="s">
        <v>24</v>
      </c>
      <c r="S11" s="96" t="s">
        <v>25</v>
      </c>
      <c r="T11" s="99" t="s">
        <v>26</v>
      </c>
    </row>
    <row r="12" spans="2:20" ht="17.25" customHeight="1" thickBot="1">
      <c r="B12" s="110"/>
      <c r="C12" s="111"/>
      <c r="D12" s="111"/>
      <c r="E12" s="97"/>
      <c r="F12" s="102" t="s">
        <v>27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94"/>
      <c r="S12" s="97"/>
      <c r="T12" s="100"/>
    </row>
    <row r="13" spans="2:20" ht="71.25" customHeight="1" thickBot="1">
      <c r="B13" s="110"/>
      <c r="C13" s="111"/>
      <c r="D13" s="111"/>
      <c r="E13" s="97"/>
      <c r="F13" s="9" t="s">
        <v>28</v>
      </c>
      <c r="G13" s="103" t="s">
        <v>29</v>
      </c>
      <c r="H13" s="103"/>
      <c r="I13" s="103"/>
      <c r="J13" s="103"/>
      <c r="K13" s="63" t="s">
        <v>69</v>
      </c>
      <c r="L13" s="10" t="s">
        <v>30</v>
      </c>
      <c r="M13" s="10" t="s">
        <v>31</v>
      </c>
      <c r="N13" s="56" t="s">
        <v>61</v>
      </c>
      <c r="O13" s="63" t="s">
        <v>70</v>
      </c>
      <c r="P13" s="10"/>
      <c r="Q13" s="11"/>
      <c r="R13" s="94"/>
      <c r="S13" s="97"/>
      <c r="T13" s="100"/>
    </row>
    <row r="14" spans="2:20" ht="15.75" customHeight="1" thickBot="1">
      <c r="B14" s="112"/>
      <c r="C14" s="113"/>
      <c r="D14" s="113"/>
      <c r="E14" s="98"/>
      <c r="F14" s="12"/>
      <c r="G14" s="104"/>
      <c r="H14" s="104"/>
      <c r="I14" s="104"/>
      <c r="J14" s="104"/>
      <c r="K14" s="13"/>
      <c r="L14" s="13"/>
      <c r="M14" s="13"/>
      <c r="N14" s="13"/>
      <c r="O14" s="13"/>
      <c r="P14" s="13"/>
      <c r="Q14" s="14"/>
      <c r="R14" s="95"/>
      <c r="S14" s="98"/>
      <c r="T14" s="101"/>
    </row>
    <row r="15" spans="2:20">
      <c r="B15" s="78" t="s">
        <v>32</v>
      </c>
      <c r="C15" s="79"/>
      <c r="D15" s="15"/>
      <c r="E15" s="16"/>
      <c r="F15" s="17">
        <f>SUM(N9)</f>
        <v>80</v>
      </c>
      <c r="G15" s="80">
        <f>SUM(N9)</f>
        <v>80</v>
      </c>
      <c r="H15" s="81"/>
      <c r="I15" s="81"/>
      <c r="J15" s="82"/>
      <c r="K15" s="18">
        <f>SUM(N9)</f>
        <v>80</v>
      </c>
      <c r="L15" s="18">
        <f>SUM(N9)</f>
        <v>80</v>
      </c>
      <c r="M15" s="18">
        <f>SUM(N9)</f>
        <v>80</v>
      </c>
      <c r="N15" s="18">
        <f>SUM(N9)</f>
        <v>80</v>
      </c>
      <c r="O15" s="18">
        <f>SUM(N9)</f>
        <v>80</v>
      </c>
      <c r="P15" s="18">
        <f>SUM(N9)</f>
        <v>80</v>
      </c>
      <c r="Q15" s="19">
        <f>SUM(N9)</f>
        <v>80</v>
      </c>
      <c r="R15" s="20"/>
      <c r="S15" s="16"/>
      <c r="T15" s="21"/>
    </row>
    <row r="16" spans="2:20" ht="19.5" thickBot="1">
      <c r="B16" s="83" t="s">
        <v>33</v>
      </c>
      <c r="C16" s="84"/>
      <c r="D16" s="22"/>
      <c r="E16" s="23" t="s">
        <v>34</v>
      </c>
      <c r="F16" s="55" t="s">
        <v>60</v>
      </c>
      <c r="G16" s="85" t="s">
        <v>35</v>
      </c>
      <c r="H16" s="86"/>
      <c r="I16" s="86"/>
      <c r="J16" s="87"/>
      <c r="K16" s="24">
        <v>60</v>
      </c>
      <c r="L16" s="24">
        <v>60</v>
      </c>
      <c r="M16" s="24">
        <v>200</v>
      </c>
      <c r="N16" s="24">
        <v>170</v>
      </c>
      <c r="O16" s="24">
        <v>30</v>
      </c>
      <c r="P16" s="24"/>
      <c r="Q16" s="25"/>
      <c r="R16" s="26"/>
      <c r="S16" s="23"/>
      <c r="T16" s="27"/>
    </row>
    <row r="17" spans="1:23">
      <c r="A17" s="1">
        <v>1</v>
      </c>
      <c r="B17" s="88" t="s">
        <v>36</v>
      </c>
      <c r="C17" s="89"/>
      <c r="D17" s="28">
        <v>160</v>
      </c>
      <c r="E17" s="29" t="s">
        <v>37</v>
      </c>
      <c r="F17" s="30">
        <v>0.15</v>
      </c>
      <c r="G17" s="90"/>
      <c r="H17" s="91"/>
      <c r="I17" s="91"/>
      <c r="J17" s="92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10</v>
      </c>
      <c r="T17" s="35">
        <f t="shared" ref="T17:T31" si="0">SUM(S17)*D17</f>
        <v>1600</v>
      </c>
    </row>
    <row r="18" spans="1:23">
      <c r="A18" s="1">
        <v>2</v>
      </c>
      <c r="B18" s="67" t="s">
        <v>38</v>
      </c>
      <c r="C18" s="68"/>
      <c r="D18" s="36">
        <v>40</v>
      </c>
      <c r="E18" s="37" t="s">
        <v>37</v>
      </c>
      <c r="F18" s="38">
        <v>5.0000000000000001E-3</v>
      </c>
      <c r="G18" s="64"/>
      <c r="H18" s="65"/>
      <c r="I18" s="65"/>
      <c r="J18" s="66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0.7</v>
      </c>
      <c r="T18" s="43">
        <f t="shared" si="0"/>
        <v>28</v>
      </c>
    </row>
    <row r="19" spans="1:23">
      <c r="A19" s="1">
        <v>3</v>
      </c>
      <c r="B19" s="67" t="s">
        <v>39</v>
      </c>
      <c r="C19" s="68"/>
      <c r="D19" s="36">
        <v>40</v>
      </c>
      <c r="E19" s="37" t="s">
        <v>37</v>
      </c>
      <c r="F19" s="38">
        <v>0.01</v>
      </c>
      <c r="G19" s="64"/>
      <c r="H19" s="65"/>
      <c r="I19" s="65"/>
      <c r="J19" s="66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0.8</v>
      </c>
      <c r="T19" s="43">
        <f t="shared" si="0"/>
        <v>32</v>
      </c>
    </row>
    <row r="20" spans="1:23">
      <c r="A20" s="1">
        <v>4</v>
      </c>
      <c r="B20" s="67" t="s">
        <v>40</v>
      </c>
      <c r="C20" s="68"/>
      <c r="D20" s="36">
        <v>33</v>
      </c>
      <c r="E20" s="37" t="s">
        <v>41</v>
      </c>
      <c r="F20" s="38">
        <v>0.01</v>
      </c>
      <c r="G20" s="64"/>
      <c r="H20" s="65"/>
      <c r="I20" s="65"/>
      <c r="J20" s="66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5</v>
      </c>
      <c r="T20" s="43">
        <f t="shared" si="0"/>
        <v>165</v>
      </c>
    </row>
    <row r="21" spans="1:23">
      <c r="A21" s="1">
        <v>5</v>
      </c>
      <c r="B21" s="67" t="s">
        <v>42</v>
      </c>
      <c r="C21" s="68"/>
      <c r="D21" s="36">
        <v>17</v>
      </c>
      <c r="E21" s="37" t="s">
        <v>37</v>
      </c>
      <c r="F21" s="38">
        <v>5.0000000000000001E-3</v>
      </c>
      <c r="G21" s="64">
        <v>2E-3</v>
      </c>
      <c r="H21" s="65"/>
      <c r="I21" s="65"/>
      <c r="J21" s="66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0.45</v>
      </c>
      <c r="T21" s="43">
        <f t="shared" si="0"/>
        <v>7.65</v>
      </c>
      <c r="W21" s="45"/>
    </row>
    <row r="22" spans="1:23">
      <c r="A22" s="1">
        <v>6</v>
      </c>
      <c r="B22" s="67" t="s">
        <v>43</v>
      </c>
      <c r="C22" s="68"/>
      <c r="D22" s="36">
        <v>60</v>
      </c>
      <c r="E22" s="37" t="s">
        <v>37</v>
      </c>
      <c r="F22" s="38"/>
      <c r="G22" s="64"/>
      <c r="H22" s="65"/>
      <c r="I22" s="65"/>
      <c r="J22" s="66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1.2</v>
      </c>
      <c r="T22" s="43">
        <f t="shared" si="0"/>
        <v>72</v>
      </c>
    </row>
    <row r="23" spans="1:23">
      <c r="A23" s="1">
        <v>7</v>
      </c>
      <c r="B23" s="67" t="s">
        <v>44</v>
      </c>
      <c r="C23" s="68"/>
      <c r="D23" s="36">
        <v>29</v>
      </c>
      <c r="E23" s="37" t="s">
        <v>37</v>
      </c>
      <c r="F23" s="38">
        <v>5.0000000000000001E-3</v>
      </c>
      <c r="G23" s="64"/>
      <c r="H23" s="65"/>
      <c r="I23" s="65"/>
      <c r="J23" s="66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11.600000000000001</v>
      </c>
    </row>
    <row r="24" spans="1:23">
      <c r="A24" s="1">
        <v>8</v>
      </c>
      <c r="B24" s="67" t="s">
        <v>45</v>
      </c>
      <c r="C24" s="68"/>
      <c r="D24" s="36">
        <v>105</v>
      </c>
      <c r="E24" s="37" t="s">
        <v>46</v>
      </c>
      <c r="F24" s="38">
        <v>0.02</v>
      </c>
      <c r="G24" s="64"/>
      <c r="H24" s="65"/>
      <c r="I24" s="65"/>
      <c r="J24" s="66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</v>
      </c>
      <c r="T24" s="43">
        <f t="shared" si="0"/>
        <v>105</v>
      </c>
    </row>
    <row r="25" spans="1:23">
      <c r="A25" s="1">
        <v>9</v>
      </c>
      <c r="B25" s="67" t="s">
        <v>47</v>
      </c>
      <c r="C25" s="68"/>
      <c r="D25" s="36">
        <v>38</v>
      </c>
      <c r="E25" s="37" t="s">
        <v>37</v>
      </c>
      <c r="F25" s="38"/>
      <c r="G25" s="64">
        <v>0.05</v>
      </c>
      <c r="H25" s="65"/>
      <c r="I25" s="65"/>
      <c r="J25" s="66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152</v>
      </c>
      <c r="U25" s="45"/>
      <c r="V25" s="1" t="s">
        <v>62</v>
      </c>
    </row>
    <row r="26" spans="1:23" ht="15.75" customHeight="1">
      <c r="A26" s="1">
        <v>10</v>
      </c>
      <c r="B26" s="67" t="s">
        <v>48</v>
      </c>
      <c r="C26" s="68"/>
      <c r="D26" s="36">
        <v>407</v>
      </c>
      <c r="E26" s="37" t="s">
        <v>37</v>
      </c>
      <c r="F26" s="38"/>
      <c r="G26" s="64">
        <v>5.0000000000000001E-3</v>
      </c>
      <c r="H26" s="65"/>
      <c r="I26" s="65"/>
      <c r="J26" s="66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0.4</v>
      </c>
      <c r="T26" s="43">
        <f t="shared" si="0"/>
        <v>162.80000000000001</v>
      </c>
    </row>
    <row r="27" spans="1:23">
      <c r="A27" s="1">
        <v>11</v>
      </c>
      <c r="B27" s="67" t="s">
        <v>68</v>
      </c>
      <c r="C27" s="68"/>
      <c r="D27" s="36">
        <v>17</v>
      </c>
      <c r="E27" s="37" t="s">
        <v>37</v>
      </c>
      <c r="F27" s="38"/>
      <c r="G27" s="64"/>
      <c r="H27" s="65"/>
      <c r="I27" s="65"/>
      <c r="J27" s="66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102</v>
      </c>
    </row>
    <row r="28" spans="1:23">
      <c r="A28" s="1">
        <v>12</v>
      </c>
      <c r="B28" s="67" t="s">
        <v>30</v>
      </c>
      <c r="C28" s="68"/>
      <c r="D28" s="36">
        <v>41.67</v>
      </c>
      <c r="E28" s="37" t="s">
        <v>37</v>
      </c>
      <c r="F28" s="38"/>
      <c r="G28" s="64"/>
      <c r="H28" s="65"/>
      <c r="I28" s="65"/>
      <c r="J28" s="66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1" t="s">
        <v>70</v>
      </c>
      <c r="C29" s="57"/>
      <c r="D29" s="36">
        <v>20</v>
      </c>
      <c r="E29" s="62" t="s">
        <v>46</v>
      </c>
      <c r="F29" s="38"/>
      <c r="G29" s="58"/>
      <c r="H29" s="59"/>
      <c r="I29" s="59"/>
      <c r="J29" s="60"/>
      <c r="K29" s="39"/>
      <c r="L29" s="39"/>
      <c r="M29" s="39"/>
      <c r="N29" s="39"/>
      <c r="O29" s="39">
        <v>1</v>
      </c>
      <c r="P29" s="39"/>
      <c r="Q29" s="40"/>
      <c r="R29" s="41" t="s">
        <v>63</v>
      </c>
      <c r="S29" s="42">
        <v>80</v>
      </c>
      <c r="T29" s="43">
        <f t="shared" si="0"/>
        <v>1600</v>
      </c>
    </row>
    <row r="30" spans="1:23">
      <c r="A30" s="1">
        <v>14</v>
      </c>
      <c r="B30" s="67" t="s">
        <v>49</v>
      </c>
      <c r="C30" s="68"/>
      <c r="D30" s="36">
        <v>69</v>
      </c>
      <c r="E30" s="37" t="s">
        <v>41</v>
      </c>
      <c r="F30" s="38"/>
      <c r="G30" s="64"/>
      <c r="H30" s="65"/>
      <c r="I30" s="65"/>
      <c r="J30" s="66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9.5" thickBot="1">
      <c r="A31" s="1">
        <v>15</v>
      </c>
      <c r="B31" s="71" t="s">
        <v>61</v>
      </c>
      <c r="C31" s="72"/>
      <c r="D31" s="47">
        <v>110</v>
      </c>
      <c r="E31" s="23" t="s">
        <v>37</v>
      </c>
      <c r="F31" s="48"/>
      <c r="G31" s="73"/>
      <c r="H31" s="74"/>
      <c r="I31" s="74"/>
      <c r="J31" s="75"/>
      <c r="K31" s="49"/>
      <c r="L31" s="49"/>
      <c r="M31" s="49"/>
      <c r="N31" s="49">
        <v>0.13</v>
      </c>
      <c r="O31" s="49"/>
      <c r="P31" s="49"/>
      <c r="Q31" s="50"/>
      <c r="R31" s="41" t="s">
        <v>71</v>
      </c>
      <c r="S31" s="42">
        <v>10.9</v>
      </c>
      <c r="T31" s="43">
        <f t="shared" si="0"/>
        <v>1199</v>
      </c>
    </row>
    <row r="32" spans="1:23" ht="18.75" customHeight="1" thickBot="1">
      <c r="B32" s="51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 t="s">
        <v>50</v>
      </c>
      <c r="R32" s="76">
        <f>SUM(T17:T31)</f>
        <v>5521.57</v>
      </c>
      <c r="S32" s="76"/>
      <c r="T32" s="77"/>
    </row>
    <row r="33" spans="2:18" ht="15" customHeight="1">
      <c r="B33" s="70" t="s">
        <v>51</v>
      </c>
      <c r="C33" s="70"/>
      <c r="D33" s="70" t="s">
        <v>52</v>
      </c>
      <c r="E33" s="70"/>
      <c r="F33" s="70"/>
      <c r="G33" s="70" t="s">
        <v>53</v>
      </c>
      <c r="H33" s="70"/>
      <c r="I33" s="70"/>
      <c r="J33" s="70"/>
      <c r="K33" s="70"/>
      <c r="N33" s="1" t="s">
        <v>54</v>
      </c>
      <c r="O33" s="70" t="s">
        <v>6</v>
      </c>
      <c r="P33" s="70"/>
      <c r="Q33" s="70" t="s">
        <v>55</v>
      </c>
      <c r="R33" s="70"/>
    </row>
    <row r="35" spans="2:18">
      <c r="B35" s="69" t="s">
        <v>56</v>
      </c>
      <c r="C35" s="69"/>
      <c r="D35" s="70" t="s">
        <v>52</v>
      </c>
      <c r="E35" s="70"/>
      <c r="F35" s="70"/>
      <c r="G35" s="70" t="s">
        <v>57</v>
      </c>
      <c r="H35" s="70"/>
      <c r="I35" s="70"/>
      <c r="J35" s="70"/>
      <c r="K35" s="70"/>
      <c r="N35" s="54" t="s">
        <v>58</v>
      </c>
      <c r="O35" s="70" t="s">
        <v>6</v>
      </c>
      <c r="P35" s="70"/>
      <c r="Q35" s="70" t="s">
        <v>59</v>
      </c>
      <c r="R35" s="70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7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B31:C31"/>
    <mergeCell ref="G31:J31"/>
    <mergeCell ref="R32:T32"/>
    <mergeCell ref="B33:C33"/>
    <mergeCell ref="D33:F33"/>
    <mergeCell ref="G33:K33"/>
    <mergeCell ref="O33:P33"/>
    <mergeCell ref="Q33:R33"/>
    <mergeCell ref="G30:J30"/>
    <mergeCell ref="B30:C30"/>
    <mergeCell ref="B35:C35"/>
    <mergeCell ref="D35:F35"/>
    <mergeCell ref="G35:K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2023-02-09T06:55:40Z</cp:lastPrinted>
  <dcterms:created xsi:type="dcterms:W3CDTF">2022-11-23T09:16:26Z</dcterms:created>
  <dcterms:modified xsi:type="dcterms:W3CDTF">2023-02-09T06:57:19Z</dcterms:modified>
</cp:coreProperties>
</file>