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9" i="1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<sst xmlns="http://schemas.openxmlformats.org/spreadsheetml/2006/main" count="103" uniqueCount="79">
  <si>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</si>
  <si>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</si>
  <si>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</si>
  <si>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</si>
  <si>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</si>
  <si>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</si>
  <si>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</si>
  <si>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</si>
  <si>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</si>
  <si>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</si>
  <si>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</si>
  <si>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</si>
  <si>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Сыр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</si>
  <si>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</si>
  <si>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</si>
  <si>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</si>
  <si>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</si>
  <si>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</si>
  <si>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</si>
  <si>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</si>
  <si>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</si>
  <si>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</si>
  <si>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</si>
  <si>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</si>
  <si>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</si>
  <si>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</si>
  <si>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</si>
  <si>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</si>
  <si>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</si>
  <si>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</si>
  <si>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</si>
  <si>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</si>
  <si>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</si>
  <si>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</si>
  <si>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</si>
  <si>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</si>
  <si>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</si>
  <si>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</si>
  <si>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</si>
  <si>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</si>
  <si>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</si>
  <si>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</si>
  <si>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</si>
  <si>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</si>
  <si>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</si>
  <si>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</si>
  <si>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</si>
  <si>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</si>
  <si>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</si>
  <si>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</si>
  <si>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</si>
  <si>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</si>
  <si>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</si>
  <si>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</si>
  <si>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</si>
  <si>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</si>
  <si>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</si>
  <si>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</si>
  <si>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</si>
  <si>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</si>
  <si>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</si>
  <si>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</si>
  <si>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</si>
  <si>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</si>
  <si>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</si>
  <si>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</si>
  <si>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</si>
  <si>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</si>
  <si>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</si>
  <si>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</si>
  <si>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</si>
  <si>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</si>
  <si>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</si>
  <si>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</si>
  <si>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</si>
  <si>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</si>
  <si>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  </t>
  </si>
  <si>
    <t>Балкарова М.М.</t>
  </si>
  <si>
    <t>17.02.2022г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</si>
</sst>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80" zoomScaleNormal="80" workbookViewId="0">
      <selection activeCell="T8" sqref="T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1.57031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C1" s="1" t="s">
        <v>75</v>
      </c>
      <c r="G1" s="55" t="s">
        <v>73</v>
      </c>
      <c r="H1" s="55"/>
      <c r="I1" s="55"/>
      <c r="J1" s="55"/>
      <c r="K1" s="55"/>
      <c r="L1" s="55"/>
      <c r="M1" s="55"/>
      <c r="N1" s="54"/>
    </row>
    <row r="2" spans="2:21" ht="15" customHeight="1">
      <c r="B2" s="1" t="s">
        <v>76</v>
      </c>
      <c r="C2" s="62" t="s">
        <v>72</v>
      </c>
      <c r="D2" s="62"/>
      <c r="E2" s="63" t="s">
        <v>77</v>
      </c>
      <c r="F2" s="63"/>
      <c r="G2" s="64" t="s">
        <v>71</v>
      </c>
      <c r="H2" s="64"/>
      <c r="I2" s="64"/>
      <c r="J2" s="64"/>
      <c r="K2" s="62" t="s">
        <v>70</v>
      </c>
      <c r="L2" s="62"/>
      <c r="M2" s="62"/>
      <c r="O2" s="62" t="s">
        <v>69</v>
      </c>
      <c r="P2" s="62"/>
      <c r="Q2" s="62" t="s">
        <v>1</v>
      </c>
      <c r="R2" s="62"/>
      <c r="S2" s="74" t="s">
        <v>68</v>
      </c>
      <c r="T2" s="74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78</v>
      </c>
      <c r="G4" s="48"/>
      <c r="H4" s="51"/>
      <c r="I4" s="48"/>
      <c r="J4" s="51"/>
      <c r="K4" s="48" t="s">
        <v>67</v>
      </c>
      <c r="R4" s="62" t="s">
        <v>66</v>
      </c>
      <c r="S4" s="62"/>
    </row>
    <row r="5" spans="2:21" ht="15" customHeight="1">
      <c r="B5" s="65" t="s">
        <v>65</v>
      </c>
      <c r="C5" s="66"/>
      <c r="D5" s="56" t="s">
        <v>64</v>
      </c>
      <c r="E5" s="71"/>
      <c r="F5" s="56" t="s">
        <v>63</v>
      </c>
      <c r="G5" s="57"/>
      <c r="H5" s="57"/>
      <c r="I5" s="57"/>
      <c r="J5" s="57"/>
      <c r="K5" s="56" t="s">
        <v>62</v>
      </c>
      <c r="L5" s="71"/>
      <c r="M5" s="57" t="s">
        <v>61</v>
      </c>
      <c r="N5" s="71"/>
      <c r="O5" s="56" t="s">
        <v>60</v>
      </c>
      <c r="P5" s="71"/>
      <c r="R5" s="77" t="s">
        <v>59</v>
      </c>
      <c r="S5" s="77"/>
    </row>
    <row r="6" spans="2:21">
      <c r="B6" s="67"/>
      <c r="C6" s="68"/>
      <c r="D6" s="58"/>
      <c r="E6" s="72"/>
      <c r="F6" s="58"/>
      <c r="G6" s="59"/>
      <c r="H6" s="59"/>
      <c r="I6" s="59"/>
      <c r="J6" s="59"/>
      <c r="K6" s="58"/>
      <c r="L6" s="72"/>
      <c r="M6" s="59"/>
      <c r="N6" s="72"/>
      <c r="O6" s="58"/>
      <c r="P6" s="72"/>
      <c r="R6" s="77">
        <v>504202</v>
      </c>
      <c r="S6" s="77"/>
    </row>
    <row r="7" spans="2:21" ht="19.5" customHeight="1" thickBot="1">
      <c r="B7" s="69"/>
      <c r="C7" s="70"/>
      <c r="D7" s="58"/>
      <c r="E7" s="72"/>
      <c r="F7" s="58"/>
      <c r="G7" s="59"/>
      <c r="H7" s="59"/>
      <c r="I7" s="59"/>
      <c r="J7" s="59"/>
      <c r="K7" s="58"/>
      <c r="L7" s="72"/>
      <c r="M7" s="59"/>
      <c r="N7" s="72"/>
      <c r="O7" s="58"/>
      <c r="P7" s="72"/>
    </row>
    <row r="8" spans="2:21" ht="63" customHeight="1" thickBot="1">
      <c r="B8" s="50" t="s">
        <v>58</v>
      </c>
      <c r="C8" s="49" t="s">
        <v>57</v>
      </c>
      <c r="D8" s="60"/>
      <c r="E8" s="73"/>
      <c r="F8" s="60"/>
      <c r="G8" s="61"/>
      <c r="H8" s="61"/>
      <c r="I8" s="61"/>
      <c r="J8" s="61"/>
      <c r="K8" s="60"/>
      <c r="L8" s="73"/>
      <c r="M8" s="61"/>
      <c r="N8" s="73"/>
      <c r="O8" s="60"/>
      <c r="P8" s="73"/>
    </row>
    <row r="9" spans="2:21" ht="24" customHeight="1" thickBot="1">
      <c r="B9" s="84"/>
      <c r="C9" s="85"/>
      <c r="D9" s="86">
        <v>55</v>
      </c>
      <c r="E9" s="87"/>
      <c r="F9" s="88">
        <v>114</v>
      </c>
      <c r="G9" s="89"/>
      <c r="H9" s="89"/>
      <c r="I9" s="89"/>
      <c r="J9" s="89"/>
      <c r="K9" s="90">
        <f>SUM(F9)*D9</f>
        <v>6270</v>
      </c>
      <c r="L9" s="91"/>
      <c r="M9" s="92">
        <f>SUM(S39)/O9</f>
        <v>55.538354838709672</v>
      </c>
      <c r="N9" s="91"/>
      <c r="O9" s="75">
        <v>62</v>
      </c>
      <c r="P9" s="76"/>
    </row>
    <row r="10" spans="2:21" ht="24.75" customHeight="1" thickBot="1">
      <c r="B10" s="48"/>
      <c r="C10" s="48"/>
      <c r="D10" s="81" t="s">
        <v>56</v>
      </c>
      <c r="E10" s="82"/>
      <c r="F10" s="82"/>
      <c r="G10" s="82"/>
      <c r="H10" s="82"/>
      <c r="I10" s="82"/>
      <c r="J10" s="82"/>
      <c r="K10" s="82"/>
      <c r="L10" s="82"/>
      <c r="M10" s="83"/>
      <c r="N10" s="92">
        <f>M9*O9</f>
        <v>3443.3779999999997</v>
      </c>
      <c r="O10" s="92"/>
      <c r="P10" s="91"/>
    </row>
    <row r="11" spans="2:21" ht="19.5" thickBot="1"/>
    <row r="12" spans="2:21" ht="21" customHeight="1" thickBot="1">
      <c r="B12" s="56" t="s">
        <v>55</v>
      </c>
      <c r="C12" s="71"/>
      <c r="D12" s="71" t="s">
        <v>54</v>
      </c>
      <c r="E12" s="78" t="s">
        <v>53</v>
      </c>
      <c r="F12" s="81" t="s">
        <v>52</v>
      </c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3"/>
      <c r="S12" s="98" t="s">
        <v>51</v>
      </c>
      <c r="T12" s="78" t="s">
        <v>50</v>
      </c>
      <c r="U12" s="93" t="s">
        <v>49</v>
      </c>
    </row>
    <row r="13" spans="2:21" ht="17.25" customHeight="1" thickBot="1">
      <c r="B13" s="58"/>
      <c r="C13" s="72"/>
      <c r="D13" s="72"/>
      <c r="E13" s="79"/>
      <c r="F13" s="81" t="s">
        <v>48</v>
      </c>
      <c r="G13" s="82"/>
      <c r="H13" s="82"/>
      <c r="I13" s="82"/>
      <c r="J13" s="82"/>
      <c r="K13" s="82"/>
      <c r="L13" s="82" t="s">
        <v>47</v>
      </c>
      <c r="M13" s="82"/>
      <c r="N13" s="82"/>
      <c r="O13" s="83"/>
      <c r="P13" s="81" t="s">
        <v>46</v>
      </c>
      <c r="Q13" s="82"/>
      <c r="R13" s="83"/>
      <c r="S13" s="99"/>
      <c r="T13" s="79"/>
      <c r="U13" s="94"/>
    </row>
    <row r="14" spans="2:21" ht="75.75" customHeight="1" thickBot="1">
      <c r="B14" s="58"/>
      <c r="C14" s="72"/>
      <c r="D14" s="72"/>
      <c r="E14" s="79"/>
      <c r="F14" s="47" t="s">
        <v>45</v>
      </c>
      <c r="G14" s="96" t="s">
        <v>14</v>
      </c>
      <c r="H14" s="96"/>
      <c r="I14" s="96"/>
      <c r="J14" s="96"/>
      <c r="K14" s="44" t="s">
        <v>44</v>
      </c>
      <c r="L14" s="47" t="s">
        <v>43</v>
      </c>
      <c r="M14" s="46" t="s">
        <v>42</v>
      </c>
      <c r="N14" s="44" t="s">
        <v>41</v>
      </c>
      <c r="O14" s="44" t="s">
        <v>19</v>
      </c>
      <c r="P14" s="45" t="s">
        <v>40</v>
      </c>
      <c r="Q14" s="44" t="s">
        <v>19</v>
      </c>
      <c r="R14" s="44" t="s">
        <v>15</v>
      </c>
      <c r="S14" s="99"/>
      <c r="T14" s="79"/>
      <c r="U14" s="94"/>
    </row>
    <row r="15" spans="2:21" ht="15.75" customHeight="1" thickBot="1">
      <c r="B15" s="60"/>
      <c r="C15" s="73"/>
      <c r="D15" s="73"/>
      <c r="E15" s="80"/>
      <c r="F15" s="43"/>
      <c r="G15" s="97"/>
      <c r="H15" s="97"/>
      <c r="I15" s="97"/>
      <c r="J15" s="97"/>
      <c r="K15" s="42"/>
      <c r="L15" s="43"/>
      <c r="M15" s="42"/>
      <c r="N15" s="42"/>
      <c r="O15" s="42"/>
      <c r="P15" s="42"/>
      <c r="Q15" s="42"/>
      <c r="R15" s="42"/>
      <c r="S15" s="100"/>
      <c r="T15" s="80"/>
      <c r="U15" s="95"/>
    </row>
    <row r="16" spans="2:21">
      <c r="B16" s="101" t="s">
        <v>39</v>
      </c>
      <c r="C16" s="102"/>
      <c r="D16" s="41"/>
      <c r="E16" s="37"/>
      <c r="F16" s="40">
        <v>62</v>
      </c>
      <c r="G16" s="66">
        <v>62</v>
      </c>
      <c r="H16" s="103"/>
      <c r="I16" s="103"/>
      <c r="J16" s="104"/>
      <c r="K16" s="39">
        <v>62</v>
      </c>
      <c r="L16" s="40">
        <v>62</v>
      </c>
      <c r="M16" s="39">
        <v>62</v>
      </c>
      <c r="N16" s="39">
        <v>62</v>
      </c>
      <c r="O16" s="39">
        <v>62</v>
      </c>
      <c r="P16" s="39">
        <v>62</v>
      </c>
      <c r="Q16" s="39">
        <v>62</v>
      </c>
      <c r="R16" s="39">
        <v>62</v>
      </c>
      <c r="S16" s="38"/>
      <c r="T16" s="37"/>
      <c r="U16" s="36"/>
    </row>
    <row r="17" spans="1:21" ht="19.5" thickBot="1">
      <c r="B17" s="105" t="s">
        <v>38</v>
      </c>
      <c r="C17" s="106"/>
      <c r="D17" s="35"/>
      <c r="E17" s="31" t="s">
        <v>37</v>
      </c>
      <c r="F17" s="34">
        <v>60</v>
      </c>
      <c r="G17" s="70">
        <v>200</v>
      </c>
      <c r="H17" s="107"/>
      <c r="I17" s="107"/>
      <c r="J17" s="108"/>
      <c r="K17" s="33">
        <v>35</v>
      </c>
      <c r="L17" s="34">
        <v>200</v>
      </c>
      <c r="M17" s="33" t="s">
        <v>36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109" t="s">
        <v>35</v>
      </c>
      <c r="C18" s="110"/>
      <c r="D18" s="29">
        <v>28</v>
      </c>
      <c r="E18" s="28" t="s">
        <v>11</v>
      </c>
      <c r="F18" s="27"/>
      <c r="G18" s="111"/>
      <c r="H18" s="112"/>
      <c r="I18" s="112"/>
      <c r="J18" s="113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8" si="0">SUM(F18:R18)</f>
        <v>5.5E-2</v>
      </c>
      <c r="T18" s="24">
        <v>3</v>
      </c>
      <c r="U18" s="23">
        <f t="shared" ref="U18:U38" si="1">SUM(T18)*D18</f>
        <v>84</v>
      </c>
    </row>
    <row r="19" spans="1:21">
      <c r="A19" s="1">
        <v>2</v>
      </c>
      <c r="B19" s="117" t="s">
        <v>34</v>
      </c>
      <c r="C19" s="118"/>
      <c r="D19" s="19">
        <v>40</v>
      </c>
      <c r="E19" s="16" t="s">
        <v>11</v>
      </c>
      <c r="F19" s="18"/>
      <c r="G19" s="114"/>
      <c r="H19" s="115"/>
      <c r="I19" s="115"/>
      <c r="J19" s="116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</v>
      </c>
      <c r="U19" s="6">
        <f t="shared" si="1"/>
        <v>20</v>
      </c>
    </row>
    <row r="20" spans="1:21">
      <c r="A20" s="1">
        <v>3</v>
      </c>
      <c r="B20" s="117" t="s">
        <v>33</v>
      </c>
      <c r="C20" s="118"/>
      <c r="D20" s="19">
        <v>37</v>
      </c>
      <c r="E20" s="16" t="s">
        <v>11</v>
      </c>
      <c r="F20" s="18"/>
      <c r="G20" s="114"/>
      <c r="H20" s="115"/>
      <c r="I20" s="115"/>
      <c r="J20" s="116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0.7</v>
      </c>
      <c r="U20" s="6">
        <f t="shared" si="1"/>
        <v>25.9</v>
      </c>
    </row>
    <row r="21" spans="1:21">
      <c r="A21" s="1">
        <v>4</v>
      </c>
      <c r="B21" s="117" t="s">
        <v>32</v>
      </c>
      <c r="C21" s="118"/>
      <c r="D21" s="19">
        <v>33</v>
      </c>
      <c r="E21" s="16" t="s">
        <v>13</v>
      </c>
      <c r="F21" s="18"/>
      <c r="G21" s="114"/>
      <c r="H21" s="115"/>
      <c r="I21" s="115"/>
      <c r="J21" s="116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117" t="s">
        <v>31</v>
      </c>
      <c r="C22" s="118"/>
      <c r="D22" s="19">
        <v>105</v>
      </c>
      <c r="E22" s="16" t="s">
        <v>17</v>
      </c>
      <c r="F22" s="18">
        <v>2E-3</v>
      </c>
      <c r="G22" s="114"/>
      <c r="H22" s="115"/>
      <c r="I22" s="115"/>
      <c r="J22" s="116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0.4</v>
      </c>
      <c r="U22" s="6">
        <f t="shared" si="1"/>
        <v>42</v>
      </c>
    </row>
    <row r="23" spans="1:21">
      <c r="A23" s="1">
        <v>6</v>
      </c>
      <c r="B23" s="117" t="s">
        <v>30</v>
      </c>
      <c r="C23" s="118"/>
      <c r="D23" s="19">
        <v>27</v>
      </c>
      <c r="E23" s="16" t="s">
        <v>11</v>
      </c>
      <c r="F23" s="18"/>
      <c r="G23" s="114"/>
      <c r="H23" s="115"/>
      <c r="I23" s="115"/>
      <c r="J23" s="116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1.8</v>
      </c>
      <c r="U23" s="6">
        <f t="shared" si="1"/>
        <v>48.6</v>
      </c>
    </row>
    <row r="24" spans="1:21">
      <c r="A24" s="1">
        <v>7</v>
      </c>
      <c r="B24" s="117" t="s">
        <v>29</v>
      </c>
      <c r="C24" s="118"/>
      <c r="D24" s="19">
        <v>17</v>
      </c>
      <c r="E24" s="16" t="s">
        <v>11</v>
      </c>
      <c r="F24" s="18"/>
      <c r="G24" s="114"/>
      <c r="H24" s="115"/>
      <c r="I24" s="115"/>
      <c r="J24" s="116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1.5</v>
      </c>
      <c r="U24" s="6">
        <f t="shared" si="1"/>
        <v>25.5</v>
      </c>
    </row>
    <row r="25" spans="1:21">
      <c r="A25" s="1">
        <v>8</v>
      </c>
      <c r="B25" s="117" t="s">
        <v>28</v>
      </c>
      <c r="C25" s="118"/>
      <c r="D25" s="19">
        <v>144</v>
      </c>
      <c r="E25" s="16" t="s">
        <v>11</v>
      </c>
      <c r="F25" s="18"/>
      <c r="G25" s="114"/>
      <c r="H25" s="115"/>
      <c r="I25" s="115"/>
      <c r="J25" s="116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0.4</v>
      </c>
      <c r="U25" s="6">
        <f t="shared" si="1"/>
        <v>57.6</v>
      </c>
    </row>
    <row r="26" spans="1:21" ht="15.75" customHeight="1">
      <c r="A26" s="1">
        <v>9</v>
      </c>
      <c r="B26" s="117" t="s">
        <v>27</v>
      </c>
      <c r="C26" s="118"/>
      <c r="D26" s="19">
        <v>450</v>
      </c>
      <c r="E26" s="16" t="s">
        <v>11</v>
      </c>
      <c r="F26" s="18"/>
      <c r="G26" s="114"/>
      <c r="H26" s="115"/>
      <c r="I26" s="115"/>
      <c r="J26" s="116"/>
      <c r="K26" s="14"/>
      <c r="L26" s="18"/>
      <c r="M26" s="14">
        <v>6.3E-2</v>
      </c>
      <c r="N26" s="14"/>
      <c r="O26" s="14"/>
      <c r="P26" s="14"/>
      <c r="Q26" s="14"/>
      <c r="R26" s="14"/>
      <c r="S26" s="8">
        <f t="shared" si="0"/>
        <v>6.3E-2</v>
      </c>
      <c r="T26" s="7">
        <v>3.5</v>
      </c>
      <c r="U26" s="6">
        <f t="shared" si="1"/>
        <v>1575</v>
      </c>
    </row>
    <row r="27" spans="1:21">
      <c r="A27" s="1">
        <v>10</v>
      </c>
      <c r="B27" s="117" t="s">
        <v>26</v>
      </c>
      <c r="C27" s="118"/>
      <c r="D27" s="21">
        <v>75</v>
      </c>
      <c r="E27" s="16" t="s">
        <v>11</v>
      </c>
      <c r="F27" s="20"/>
      <c r="G27" s="114"/>
      <c r="H27" s="115"/>
      <c r="I27" s="115"/>
      <c r="J27" s="116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0.7</v>
      </c>
      <c r="U27" s="6">
        <f t="shared" si="1"/>
        <v>52.5</v>
      </c>
    </row>
    <row r="28" spans="1:21">
      <c r="A28" s="1">
        <v>11</v>
      </c>
      <c r="B28" s="117" t="s">
        <v>25</v>
      </c>
      <c r="C28" s="118"/>
      <c r="D28" s="19">
        <v>8</v>
      </c>
      <c r="E28" s="16" t="s">
        <v>24</v>
      </c>
      <c r="F28" s="18">
        <v>0.03</v>
      </c>
      <c r="G28" s="114"/>
      <c r="H28" s="115"/>
      <c r="I28" s="115"/>
      <c r="J28" s="116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40</v>
      </c>
      <c r="U28" s="6">
        <f t="shared" si="1"/>
        <v>320</v>
      </c>
    </row>
    <row r="29" spans="1:21">
      <c r="A29" s="1">
        <v>12</v>
      </c>
      <c r="B29" s="117" t="s">
        <v>23</v>
      </c>
      <c r="C29" s="118"/>
      <c r="D29" s="19">
        <v>29</v>
      </c>
      <c r="E29" s="16" t="s">
        <v>11</v>
      </c>
      <c r="F29" s="18">
        <v>1E-3</v>
      </c>
      <c r="G29" s="114"/>
      <c r="H29" s="115"/>
      <c r="I29" s="115"/>
      <c r="J29" s="116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0.2</v>
      </c>
      <c r="U29" s="6">
        <f t="shared" si="1"/>
        <v>5.8000000000000007</v>
      </c>
    </row>
    <row r="30" spans="1:21">
      <c r="A30" s="1">
        <v>14</v>
      </c>
      <c r="B30" s="117" t="s">
        <v>22</v>
      </c>
      <c r="C30" s="118"/>
      <c r="D30" s="19">
        <v>32</v>
      </c>
      <c r="E30" s="16" t="s">
        <v>11</v>
      </c>
      <c r="F30" s="18"/>
      <c r="G30" s="114"/>
      <c r="H30" s="115"/>
      <c r="I30" s="115"/>
      <c r="J30" s="116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</v>
      </c>
      <c r="U30" s="6">
        <f t="shared" si="1"/>
        <v>64</v>
      </c>
    </row>
    <row r="31" spans="1:21">
      <c r="A31" s="1">
        <v>15</v>
      </c>
      <c r="B31" s="117" t="s">
        <v>21</v>
      </c>
      <c r="C31" s="118"/>
      <c r="D31" s="19">
        <v>60</v>
      </c>
      <c r="E31" s="16" t="s">
        <v>11</v>
      </c>
      <c r="F31" s="18"/>
      <c r="G31" s="114">
        <v>0.01</v>
      </c>
      <c r="H31" s="115"/>
      <c r="I31" s="115"/>
      <c r="J31" s="116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1.2</v>
      </c>
      <c r="U31" s="6">
        <f t="shared" si="1"/>
        <v>72</v>
      </c>
    </row>
    <row r="32" spans="1:21">
      <c r="A32" s="1">
        <v>16</v>
      </c>
      <c r="B32" s="122" t="s">
        <v>20</v>
      </c>
      <c r="C32" s="123"/>
      <c r="D32" s="17">
        <v>105</v>
      </c>
      <c r="E32" s="16" t="s">
        <v>11</v>
      </c>
      <c r="F32" s="15"/>
      <c r="G32" s="119"/>
      <c r="H32" s="120"/>
      <c r="I32" s="120"/>
      <c r="J32" s="121"/>
      <c r="K32" s="14"/>
      <c r="L32" s="14"/>
      <c r="M32" s="14"/>
      <c r="N32" s="14">
        <v>4.0000000000000001E-3</v>
      </c>
      <c r="O32" s="14"/>
      <c r="P32" s="14"/>
      <c r="Q32" s="14"/>
      <c r="R32" s="14"/>
      <c r="S32" s="8">
        <f t="shared" si="0"/>
        <v>4.0000000000000001E-3</v>
      </c>
      <c r="T32" s="7">
        <v>0.2</v>
      </c>
      <c r="U32" s="6">
        <f t="shared" si="1"/>
        <v>21</v>
      </c>
    </row>
    <row r="33" spans="1:21">
      <c r="A33" s="1">
        <v>17</v>
      </c>
      <c r="B33" s="122" t="s">
        <v>19</v>
      </c>
      <c r="C33" s="123"/>
      <c r="D33" s="17">
        <v>41.67</v>
      </c>
      <c r="E33" s="16" t="s">
        <v>11</v>
      </c>
      <c r="F33" s="15"/>
      <c r="G33" s="119"/>
      <c r="H33" s="120"/>
      <c r="I33" s="120"/>
      <c r="J33" s="121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8.4</v>
      </c>
      <c r="U33" s="6">
        <f t="shared" si="1"/>
        <v>350.02800000000002</v>
      </c>
    </row>
    <row r="34" spans="1:21">
      <c r="A34" s="1">
        <v>18</v>
      </c>
      <c r="B34" s="122" t="s">
        <v>18</v>
      </c>
      <c r="C34" s="123"/>
      <c r="D34" s="17">
        <v>65</v>
      </c>
      <c r="E34" s="16" t="s">
        <v>17</v>
      </c>
      <c r="F34" s="15">
        <v>0.02</v>
      </c>
      <c r="G34" s="119">
        <v>0.02</v>
      </c>
      <c r="H34" s="120"/>
      <c r="I34" s="120"/>
      <c r="J34" s="121"/>
      <c r="K34" s="14"/>
      <c r="L34" s="14"/>
      <c r="M34" s="14"/>
      <c r="N34" s="14"/>
      <c r="O34" s="14"/>
      <c r="P34" s="14">
        <v>4.4999999999999998E-2</v>
      </c>
      <c r="Q34" s="14"/>
      <c r="R34" s="14"/>
      <c r="S34" s="8">
        <f t="shared" si="0"/>
        <v>8.4999999999999992E-2</v>
      </c>
      <c r="T34" s="7">
        <v>5</v>
      </c>
      <c r="U34" s="6">
        <f t="shared" si="1"/>
        <v>325</v>
      </c>
    </row>
    <row r="35" spans="1:21">
      <c r="A35" s="1">
        <v>19</v>
      </c>
      <c r="B35" s="122" t="s">
        <v>16</v>
      </c>
      <c r="C35" s="123"/>
      <c r="D35" s="17">
        <v>38</v>
      </c>
      <c r="E35" s="16" t="s">
        <v>11</v>
      </c>
      <c r="F35" s="15"/>
      <c r="G35" s="119"/>
      <c r="H35" s="120"/>
      <c r="I35" s="120"/>
      <c r="J35" s="121"/>
      <c r="K35" s="14"/>
      <c r="L35" s="14"/>
      <c r="M35" s="14"/>
      <c r="N35" s="14"/>
      <c r="O35" s="14"/>
      <c r="P35" s="14">
        <v>0.02</v>
      </c>
      <c r="Q35" s="14"/>
      <c r="R35" s="14"/>
      <c r="S35" s="8">
        <f t="shared" si="0"/>
        <v>0.02</v>
      </c>
      <c r="T35" s="7">
        <v>1.5</v>
      </c>
      <c r="U35" s="6">
        <f t="shared" si="1"/>
        <v>57</v>
      </c>
    </row>
    <row r="36" spans="1:21">
      <c r="A36" s="1">
        <v>20</v>
      </c>
      <c r="B36" s="122" t="s">
        <v>15</v>
      </c>
      <c r="C36" s="123"/>
      <c r="D36" s="17">
        <v>17</v>
      </c>
      <c r="E36" s="16" t="s">
        <v>11</v>
      </c>
      <c r="F36" s="15"/>
      <c r="G36" s="119"/>
      <c r="H36" s="120"/>
      <c r="I36" s="120"/>
      <c r="J36" s="121"/>
      <c r="K36" s="14"/>
      <c r="L36" s="14"/>
      <c r="M36" s="14"/>
      <c r="N36" s="14"/>
      <c r="O36" s="14"/>
      <c r="P36" s="14"/>
      <c r="Q36" s="14"/>
      <c r="R36" s="14">
        <v>5.0000000000000001E-3</v>
      </c>
      <c r="S36" s="8">
        <f t="shared" si="0"/>
        <v>5.0000000000000001E-3</v>
      </c>
      <c r="T36" s="7">
        <v>0.35</v>
      </c>
      <c r="U36" s="6">
        <f t="shared" si="1"/>
        <v>5.9499999999999993</v>
      </c>
    </row>
    <row r="37" spans="1:21">
      <c r="A37" s="1">
        <v>21</v>
      </c>
      <c r="B37" s="122" t="s">
        <v>14</v>
      </c>
      <c r="C37" s="123"/>
      <c r="D37" s="13">
        <v>45</v>
      </c>
      <c r="E37" s="12" t="s">
        <v>13</v>
      </c>
      <c r="F37" s="11"/>
      <c r="G37" s="119">
        <v>2.0000000000000001E-4</v>
      </c>
      <c r="H37" s="120"/>
      <c r="I37" s="120"/>
      <c r="J37" s="121"/>
      <c r="K37" s="10"/>
      <c r="L37" s="10"/>
      <c r="M37" s="10"/>
      <c r="N37" s="10"/>
      <c r="O37" s="10"/>
      <c r="P37" s="10"/>
      <c r="Q37" s="10"/>
      <c r="R37" s="9"/>
      <c r="S37" s="8">
        <f t="shared" si="0"/>
        <v>2.0000000000000001E-4</v>
      </c>
      <c r="T37" s="7">
        <v>0.5</v>
      </c>
      <c r="U37" s="6">
        <f t="shared" si="1"/>
        <v>22.5</v>
      </c>
    </row>
    <row r="38" spans="1:21" ht="19.5" thickBot="1">
      <c r="A38" s="1">
        <v>22</v>
      </c>
      <c r="B38" s="122" t="s">
        <v>12</v>
      </c>
      <c r="C38" s="123"/>
      <c r="D38" s="13">
        <v>590</v>
      </c>
      <c r="E38" s="12" t="s">
        <v>11</v>
      </c>
      <c r="F38" s="11"/>
      <c r="G38" s="119"/>
      <c r="H38" s="120"/>
      <c r="I38" s="120"/>
      <c r="J38" s="121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0"/>
        <v>5.0000000000000001E-3</v>
      </c>
      <c r="T38" s="7">
        <v>0.4</v>
      </c>
      <c r="U38" s="6">
        <f t="shared" si="1"/>
        <v>236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10</v>
      </c>
      <c r="S39" s="92">
        <f>SUM(U18:U38)</f>
        <v>3443.3779999999997</v>
      </c>
      <c r="T39" s="92"/>
      <c r="U39" s="91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62" t="s">
        <v>9</v>
      </c>
      <c r="C41" s="62"/>
      <c r="D41" s="62" t="s">
        <v>4</v>
      </c>
      <c r="E41" s="62"/>
      <c r="F41" s="62"/>
      <c r="G41" s="62" t="s">
        <v>8</v>
      </c>
      <c r="H41" s="62"/>
      <c r="I41" s="62"/>
      <c r="J41" s="62"/>
      <c r="K41" s="62"/>
      <c r="O41" s="1" t="s">
        <v>7</v>
      </c>
      <c r="P41" s="62" t="s">
        <v>1</v>
      </c>
      <c r="Q41" s="62"/>
      <c r="R41" s="62" t="s">
        <v>6</v>
      </c>
      <c r="S41" s="62"/>
    </row>
    <row r="43" spans="1:21">
      <c r="B43" s="124" t="s">
        <v>5</v>
      </c>
      <c r="C43" s="124"/>
      <c r="D43" s="62" t="s">
        <v>4</v>
      </c>
      <c r="E43" s="62"/>
      <c r="F43" s="62"/>
      <c r="G43" s="62" t="s">
        <v>3</v>
      </c>
      <c r="H43" s="62"/>
      <c r="I43" s="62"/>
      <c r="J43" s="62"/>
      <c r="K43" s="62"/>
      <c r="O43" s="2" t="s">
        <v>2</v>
      </c>
      <c r="P43" s="62" t="s">
        <v>1</v>
      </c>
      <c r="Q43" s="62"/>
      <c r="R43" s="62" t="s">
        <v>0</v>
      </c>
      <c r="S43" s="62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4">
    <mergeCell ref="B43:C43"/>
    <mergeCell ref="D43:F43"/>
    <mergeCell ref="G43:K43"/>
    <mergeCell ref="P43:Q43"/>
    <mergeCell ref="R43:S43"/>
    <mergeCell ref="B38:C38"/>
    <mergeCell ref="S39:U39"/>
    <mergeCell ref="B41:C41"/>
    <mergeCell ref="D41:F41"/>
    <mergeCell ref="G41:K41"/>
    <mergeCell ref="P41:Q41"/>
    <mergeCell ref="R41:S41"/>
    <mergeCell ref="G38:J38"/>
    <mergeCell ref="B35:C35"/>
    <mergeCell ref="G35:J35"/>
    <mergeCell ref="B36:C36"/>
    <mergeCell ref="G36:J36"/>
    <mergeCell ref="G37:J37"/>
    <mergeCell ref="B37:C37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2023-02-17T06:41:05Z</cp:lastPrinted>
  <dcterms:created xsi:type="dcterms:W3CDTF">2022-11-18T07:28:23Z</dcterms:created>
  <dcterms:modified xsi:type="dcterms:W3CDTF">2023-02-17T06:41:53Z</dcterms:modified>
</cp:coreProperties>
</file>