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<sst xmlns="http://schemas.openxmlformats.org/spreadsheetml/2006/main" count="108" uniqueCount="84">
  <si>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</si>
  <si>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</si>
  <si>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</si>
  <si>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</si>
  <si>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</si>
  <si>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</si>
  <si>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</si>
  <si>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</si>
  <si>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</si>
  <si>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</si>
  <si>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</si>
  <si>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</si>
  <si>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</si>
  <si>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</si>
  <si>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</si>
  <si>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</si>
  <si>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</si>
  <si>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</si>
  <si>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</si>
  <si>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</si>
  <si>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</si>
  <si>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</si>
  <si>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</si>
  <si>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</si>
  <si>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</si>
  <si>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</si>
  <si>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</si>
  <si>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</si>
  <si>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</si>
  <si>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</si>
  <si>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</si>
  <si>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</si>
  <si>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</si>
  <si>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</si>
  <si>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</si>
  <si>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</si>
  <si>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</si>
  <si>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</si>
  <si>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</si>
  <si>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</si>
  <si>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</si>
  <si>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</si>
  <si>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</si>
  <si>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</si>
  <si>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</si>
  <si>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</si>
  <si>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</si>
  <si>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</si>
  <si>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</si>
  <si>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</si>
  <si>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</si>
  <si>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</si>
  <si>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</si>
  <si>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</si>
  <si>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</si>
  <si>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</si>
  <si>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</si>
  <si>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</si>
  <si>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</si>
  <si>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</si>
  <si>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</si>
  <si>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</si>
  <si>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</si>
  <si>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</si>
  <si>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</si>
  <si>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</si>
  <si>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</si>
  <si>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</si>
  <si>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</si>
  <si>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</si>
  <si>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</si>
  <si>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</si>
  <si>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</si>
  <si>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</si>
  <si>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</si>
  <si>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</si>
  <si>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</si>
  <si>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</si>
  <si>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</si>
  <si>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</si>
  <si>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</si>
  <si>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</si>
  <si>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</si>
  <si>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03.05.2023г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</si>
</sst>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24" zoomScale="80" zoomScaleNormal="80" workbookViewId="0">
      <selection activeCell="W45" sqref="W4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78" t="s">
        <v>65</v>
      </c>
      <c r="H1" s="78"/>
      <c r="I1" s="78"/>
      <c r="J1" s="78"/>
      <c r="K1" s="78"/>
      <c r="L1" s="78"/>
      <c r="M1" s="78"/>
      <c r="N1" s="78"/>
      <c r="O1" s="63"/>
    </row>
    <row r="2" spans="2:22" ht="15" customHeight="1">
      <c r="B2" s="1" t="s">
        <v>69</v>
      </c>
      <c r="C2" s="85" t="s">
        <v>64</v>
      </c>
      <c r="D2" s="85"/>
      <c r="E2" s="86" t="s">
        <v>70</v>
      </c>
      <c r="F2" s="86"/>
      <c r="G2" s="78" t="s">
        <v>63</v>
      </c>
      <c r="H2" s="78"/>
      <c r="I2" s="78"/>
      <c r="J2" s="78"/>
      <c r="K2" s="85" t="s">
        <v>62</v>
      </c>
      <c r="L2" s="85"/>
      <c r="M2" s="85"/>
      <c r="N2" s="85"/>
      <c r="P2" s="85" t="s">
        <v>61</v>
      </c>
      <c r="Q2" s="85"/>
      <c r="R2" s="85" t="s">
        <v>1</v>
      </c>
      <c r="S2" s="85"/>
      <c r="T2" s="96" t="s">
        <v>60</v>
      </c>
      <c r="U2" s="96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83</v>
      </c>
      <c r="G4" s="57"/>
      <c r="H4" s="60"/>
      <c r="I4" s="57"/>
      <c r="J4" s="60"/>
      <c r="K4" s="57" t="s">
        <v>59</v>
      </c>
      <c r="L4" s="67"/>
      <c r="S4" s="85" t="s">
        <v>58</v>
      </c>
      <c r="T4" s="85"/>
    </row>
    <row r="5" spans="2:22" ht="15" customHeight="1">
      <c r="B5" s="87" t="s">
        <v>57</v>
      </c>
      <c r="C5" s="88"/>
      <c r="D5" s="79" t="s">
        <v>56</v>
      </c>
      <c r="E5" s="93"/>
      <c r="F5" s="79" t="s">
        <v>55</v>
      </c>
      <c r="G5" s="80"/>
      <c r="H5" s="80"/>
      <c r="I5" s="80"/>
      <c r="J5" s="80"/>
      <c r="K5" s="79" t="s">
        <v>54</v>
      </c>
      <c r="L5" s="80"/>
      <c r="M5" s="93"/>
      <c r="N5" s="80" t="s">
        <v>53</v>
      </c>
      <c r="O5" s="93"/>
      <c r="P5" s="79" t="s">
        <v>52</v>
      </c>
      <c r="Q5" s="93"/>
      <c r="S5" s="99" t="s">
        <v>51</v>
      </c>
      <c r="T5" s="99"/>
    </row>
    <row r="6" spans="2:22">
      <c r="B6" s="89"/>
      <c r="C6" s="90"/>
      <c r="D6" s="81"/>
      <c r="E6" s="94"/>
      <c r="F6" s="81"/>
      <c r="G6" s="82"/>
      <c r="H6" s="82"/>
      <c r="I6" s="82"/>
      <c r="J6" s="82"/>
      <c r="K6" s="81"/>
      <c r="L6" s="82"/>
      <c r="M6" s="94"/>
      <c r="N6" s="82"/>
      <c r="O6" s="94"/>
      <c r="P6" s="81"/>
      <c r="Q6" s="94"/>
      <c r="S6" s="99">
        <v>504202</v>
      </c>
      <c r="T6" s="99"/>
    </row>
    <row r="7" spans="2:22" ht="19.5" customHeight="1" thickBot="1">
      <c r="B7" s="91"/>
      <c r="C7" s="92"/>
      <c r="D7" s="81"/>
      <c r="E7" s="94"/>
      <c r="F7" s="81"/>
      <c r="G7" s="82"/>
      <c r="H7" s="82"/>
      <c r="I7" s="82"/>
      <c r="J7" s="82"/>
      <c r="K7" s="81"/>
      <c r="L7" s="82"/>
      <c r="M7" s="94"/>
      <c r="N7" s="82"/>
      <c r="O7" s="94"/>
      <c r="P7" s="81"/>
      <c r="Q7" s="94"/>
    </row>
    <row r="8" spans="2:22" ht="63" customHeight="1" thickBot="1">
      <c r="B8" s="59" t="s">
        <v>50</v>
      </c>
      <c r="C8" s="58" t="s">
        <v>49</v>
      </c>
      <c r="D8" s="83"/>
      <c r="E8" s="95"/>
      <c r="F8" s="83"/>
      <c r="G8" s="84"/>
      <c r="H8" s="84"/>
      <c r="I8" s="84"/>
      <c r="J8" s="84"/>
      <c r="K8" s="83"/>
      <c r="L8" s="84"/>
      <c r="M8" s="95"/>
      <c r="N8" s="84"/>
      <c r="O8" s="95"/>
      <c r="P8" s="83"/>
      <c r="Q8" s="9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113"/>
      <c r="M9" s="114"/>
      <c r="N9" s="113">
        <f>SUM(T41)/P9</f>
        <v>53.993914285714283</v>
      </c>
      <c r="O9" s="114"/>
      <c r="P9" s="97">
        <v>70</v>
      </c>
      <c r="Q9" s="98"/>
    </row>
    <row r="10" spans="2:22" ht="24.75" customHeight="1" thickBot="1">
      <c r="B10" s="57"/>
      <c r="C10" s="57"/>
      <c r="D10" s="103" t="s">
        <v>48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13">
        <f>N9*P9</f>
        <v>3779.5739999999996</v>
      </c>
      <c r="P10" s="113"/>
      <c r="Q10" s="114"/>
    </row>
    <row r="11" spans="2:22" ht="19.5" thickBot="1"/>
    <row r="12" spans="2:22" ht="21" customHeight="1" thickBot="1">
      <c r="B12" s="79" t="s">
        <v>47</v>
      </c>
      <c r="C12" s="93"/>
      <c r="D12" s="93" t="s">
        <v>46</v>
      </c>
      <c r="E12" s="100" t="s">
        <v>45</v>
      </c>
      <c r="F12" s="103" t="s">
        <v>44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0" t="s">
        <v>43</v>
      </c>
      <c r="U12" s="100" t="s">
        <v>42</v>
      </c>
      <c r="V12" s="115" t="s">
        <v>41</v>
      </c>
    </row>
    <row r="13" spans="2:22" ht="17.25" customHeight="1" thickBot="1">
      <c r="B13" s="81"/>
      <c r="C13" s="94"/>
      <c r="D13" s="94"/>
      <c r="E13" s="101"/>
      <c r="F13" s="103" t="s">
        <v>40</v>
      </c>
      <c r="G13" s="104"/>
      <c r="H13" s="104"/>
      <c r="I13" s="104"/>
      <c r="J13" s="104"/>
      <c r="K13" s="104"/>
      <c r="L13" s="70"/>
      <c r="M13" s="103" t="s">
        <v>39</v>
      </c>
      <c r="N13" s="104"/>
      <c r="O13" s="104"/>
      <c r="P13" s="105"/>
      <c r="Q13" s="103" t="s">
        <v>38</v>
      </c>
      <c r="R13" s="104"/>
      <c r="S13" s="105"/>
      <c r="T13" s="121"/>
      <c r="U13" s="101"/>
      <c r="V13" s="116"/>
    </row>
    <row r="14" spans="2:22" ht="75.75" customHeight="1" thickBot="1">
      <c r="B14" s="81"/>
      <c r="C14" s="94"/>
      <c r="D14" s="94"/>
      <c r="E14" s="101"/>
      <c r="F14" s="55" t="s">
        <v>72</v>
      </c>
      <c r="G14" s="118" t="s">
        <v>35</v>
      </c>
      <c r="H14" s="118"/>
      <c r="I14" s="118"/>
      <c r="J14" s="118"/>
      <c r="K14" s="53" t="s">
        <v>37</v>
      </c>
      <c r="L14" s="70" t="s">
        <v>74</v>
      </c>
      <c r="M14" s="68" t="s">
        <v>75</v>
      </c>
      <c r="N14" s="65" t="s">
        <v>81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21"/>
      <c r="U14" s="101"/>
      <c r="V14" s="116"/>
    </row>
    <row r="15" spans="2:22" ht="15.75" customHeight="1" thickBot="1">
      <c r="B15" s="83"/>
      <c r="C15" s="95"/>
      <c r="D15" s="95"/>
      <c r="E15" s="102"/>
      <c r="F15" s="43"/>
      <c r="G15" s="119"/>
      <c r="H15" s="119"/>
      <c r="I15" s="119"/>
      <c r="J15" s="119"/>
      <c r="K15" s="42"/>
      <c r="L15" s="71"/>
      <c r="M15" s="71"/>
      <c r="N15" s="71"/>
      <c r="O15" s="42"/>
      <c r="P15" s="42"/>
      <c r="Q15" s="42"/>
      <c r="R15" s="42"/>
      <c r="S15" s="52"/>
      <c r="T15" s="122"/>
      <c r="U15" s="102"/>
      <c r="V15" s="117"/>
    </row>
    <row r="16" spans="2:22">
      <c r="B16" s="123" t="s">
        <v>34</v>
      </c>
      <c r="C16" s="124"/>
      <c r="D16" s="51"/>
      <c r="E16" s="46"/>
      <c r="F16" s="50">
        <f>SUM(P9)</f>
        <v>70</v>
      </c>
      <c r="G16" s="88">
        <f>SUM(P9)</f>
        <v>70</v>
      </c>
      <c r="H16" s="125"/>
      <c r="I16" s="125"/>
      <c r="J16" s="126"/>
      <c r="K16" s="49">
        <f>SUM(P9)</f>
        <v>70</v>
      </c>
      <c r="L16" s="49">
        <v>61</v>
      </c>
      <c r="M16" s="49">
        <f>SUM(P9)</f>
        <v>70</v>
      </c>
      <c r="N16" s="49">
        <f>SUM(P9)</f>
        <v>70</v>
      </c>
      <c r="O16" s="49">
        <f>SUM(P9)</f>
        <v>70</v>
      </c>
      <c r="P16" s="49">
        <f>SUM(P9)</f>
        <v>70</v>
      </c>
      <c r="Q16" s="49">
        <f>SUM(P9)</f>
        <v>70</v>
      </c>
      <c r="R16" s="49">
        <f>SUM(P9)</f>
        <v>70</v>
      </c>
      <c r="S16" s="48">
        <f>SUM(P9)</f>
        <v>70</v>
      </c>
      <c r="T16" s="47"/>
      <c r="U16" s="46"/>
      <c r="V16" s="45"/>
    </row>
    <row r="17" spans="1:22" ht="19.5" thickBot="1">
      <c r="B17" s="127" t="s">
        <v>33</v>
      </c>
      <c r="C17" s="128"/>
      <c r="D17" s="44"/>
      <c r="E17" s="12" t="s">
        <v>32</v>
      </c>
      <c r="F17" s="43">
        <v>200</v>
      </c>
      <c r="G17" s="119">
        <v>200</v>
      </c>
      <c r="H17" s="119"/>
      <c r="I17" s="119"/>
      <c r="J17" s="119"/>
      <c r="K17" s="42">
        <v>35</v>
      </c>
      <c r="L17" s="71">
        <v>50</v>
      </c>
      <c r="M17" s="71">
        <v>200</v>
      </c>
      <c r="N17" s="71" t="s">
        <v>80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9" t="s">
        <v>31</v>
      </c>
      <c r="C18" s="130"/>
      <c r="D18" s="37">
        <v>26</v>
      </c>
      <c r="E18" s="36" t="s">
        <v>11</v>
      </c>
      <c r="F18" s="35"/>
      <c r="G18" s="131"/>
      <c r="H18" s="132"/>
      <c r="I18" s="132"/>
      <c r="J18" s="133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4</v>
      </c>
      <c r="V18" s="30">
        <f t="shared" ref="V18:V40" si="1">SUM(U18)*D18</f>
        <v>104</v>
      </c>
    </row>
    <row r="19" spans="1:22">
      <c r="A19" s="1">
        <v>2</v>
      </c>
      <c r="B19" s="134" t="s">
        <v>30</v>
      </c>
      <c r="C19" s="135"/>
      <c r="D19" s="21">
        <v>40</v>
      </c>
      <c r="E19" s="18" t="s">
        <v>11</v>
      </c>
      <c r="F19" s="20"/>
      <c r="G19" s="136"/>
      <c r="H19" s="137"/>
      <c r="I19" s="137"/>
      <c r="J19" s="138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0.4</v>
      </c>
      <c r="V19" s="6">
        <f t="shared" si="1"/>
        <v>16</v>
      </c>
    </row>
    <row r="20" spans="1:22">
      <c r="A20" s="1">
        <v>3</v>
      </c>
      <c r="B20" s="134" t="s">
        <v>29</v>
      </c>
      <c r="C20" s="135"/>
      <c r="D20" s="21">
        <v>40</v>
      </c>
      <c r="E20" s="18" t="s">
        <v>11</v>
      </c>
      <c r="F20" s="20"/>
      <c r="G20" s="136"/>
      <c r="H20" s="137"/>
      <c r="I20" s="137"/>
      <c r="J20" s="138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0.2</v>
      </c>
      <c r="V20" s="6">
        <f t="shared" si="1"/>
        <v>8</v>
      </c>
    </row>
    <row r="21" spans="1:22">
      <c r="A21" s="1">
        <v>4</v>
      </c>
      <c r="B21" s="134" t="s">
        <v>28</v>
      </c>
      <c r="C21" s="135"/>
      <c r="D21" s="21">
        <v>100</v>
      </c>
      <c r="E21" s="18" t="s">
        <v>17</v>
      </c>
      <c r="F21" s="20"/>
      <c r="G21" s="136"/>
      <c r="H21" s="137"/>
      <c r="I21" s="137"/>
      <c r="J21" s="138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0.4</v>
      </c>
      <c r="V21" s="6">
        <f t="shared" si="1"/>
        <v>40</v>
      </c>
    </row>
    <row r="22" spans="1:22">
      <c r="A22" s="1">
        <v>5</v>
      </c>
      <c r="B22" s="134" t="s">
        <v>27</v>
      </c>
      <c r="C22" s="135"/>
      <c r="D22" s="21">
        <v>27</v>
      </c>
      <c r="E22" s="18" t="s">
        <v>11</v>
      </c>
      <c r="F22" s="20"/>
      <c r="G22" s="136"/>
      <c r="H22" s="137"/>
      <c r="I22" s="137"/>
      <c r="J22" s="138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3</v>
      </c>
      <c r="V22" s="6">
        <f t="shared" si="1"/>
        <v>81</v>
      </c>
    </row>
    <row r="23" spans="1:22">
      <c r="A23" s="1">
        <v>6</v>
      </c>
      <c r="B23" s="72" t="s">
        <v>77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78</v>
      </c>
      <c r="C24" s="73"/>
      <c r="D24" s="21">
        <v>60</v>
      </c>
      <c r="E24" s="69" t="s">
        <v>79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>
        <v>1</v>
      </c>
      <c r="V24" s="6">
        <f t="shared" si="1"/>
        <v>60</v>
      </c>
    </row>
    <row r="25" spans="1:22">
      <c r="A25" s="1">
        <v>8</v>
      </c>
      <c r="B25" s="134" t="s">
        <v>76</v>
      </c>
      <c r="C25" s="135"/>
      <c r="D25" s="21">
        <v>32</v>
      </c>
      <c r="E25" s="18" t="s">
        <v>11</v>
      </c>
      <c r="F25" s="20"/>
      <c r="G25" s="136"/>
      <c r="H25" s="137"/>
      <c r="I25" s="137"/>
      <c r="J25" s="138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</v>
      </c>
      <c r="V25" s="6">
        <f t="shared" si="1"/>
        <v>32</v>
      </c>
    </row>
    <row r="26" spans="1:22">
      <c r="A26" s="1">
        <v>9</v>
      </c>
      <c r="B26" s="134" t="s">
        <v>26</v>
      </c>
      <c r="C26" s="135"/>
      <c r="D26" s="21">
        <v>550</v>
      </c>
      <c r="E26" s="18" t="s">
        <v>11</v>
      </c>
      <c r="F26" s="20"/>
      <c r="G26" s="136"/>
      <c r="H26" s="137"/>
      <c r="I26" s="137"/>
      <c r="J26" s="138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0.54</v>
      </c>
      <c r="V26" s="6">
        <f t="shared" si="1"/>
        <v>297</v>
      </c>
    </row>
    <row r="27" spans="1:22">
      <c r="A27" s="1">
        <v>10</v>
      </c>
      <c r="B27" s="134" t="s">
        <v>25</v>
      </c>
      <c r="C27" s="135"/>
      <c r="D27" s="21">
        <v>198</v>
      </c>
      <c r="E27" s="18" t="s">
        <v>11</v>
      </c>
      <c r="F27" s="20"/>
      <c r="G27" s="136"/>
      <c r="H27" s="137"/>
      <c r="I27" s="137"/>
      <c r="J27" s="138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</v>
      </c>
      <c r="V27" s="6">
        <f t="shared" si="1"/>
        <v>39.6</v>
      </c>
    </row>
    <row r="28" spans="1:22">
      <c r="A28" s="1">
        <v>11</v>
      </c>
      <c r="B28" s="134" t="s">
        <v>24</v>
      </c>
      <c r="C28" s="135"/>
      <c r="D28" s="21">
        <v>450</v>
      </c>
      <c r="E28" s="18" t="s">
        <v>11</v>
      </c>
      <c r="F28" s="20"/>
      <c r="G28" s="136"/>
      <c r="H28" s="137"/>
      <c r="I28" s="137"/>
      <c r="J28" s="138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4</v>
      </c>
      <c r="V28" s="6">
        <f t="shared" si="1"/>
        <v>1800</v>
      </c>
    </row>
    <row r="29" spans="1:22">
      <c r="A29" s="1">
        <v>12</v>
      </c>
      <c r="B29" s="72" t="s">
        <v>82</v>
      </c>
      <c r="C29" s="73"/>
      <c r="D29" s="21">
        <v>37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2</v>
      </c>
      <c r="V29" s="6">
        <f t="shared" si="1"/>
        <v>74</v>
      </c>
    </row>
    <row r="30" spans="1:22" ht="15.75" customHeight="1">
      <c r="A30" s="1">
        <v>13</v>
      </c>
      <c r="B30" s="134" t="s">
        <v>23</v>
      </c>
      <c r="C30" s="135"/>
      <c r="D30" s="21">
        <v>8.5</v>
      </c>
      <c r="E30" s="18" t="s">
        <v>22</v>
      </c>
      <c r="F30" s="20"/>
      <c r="G30" s="136"/>
      <c r="H30" s="137"/>
      <c r="I30" s="137"/>
      <c r="J30" s="138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15</v>
      </c>
      <c r="V30" s="6">
        <f t="shared" si="1"/>
        <v>127.5</v>
      </c>
    </row>
    <row r="31" spans="1:22">
      <c r="A31" s="1">
        <v>14</v>
      </c>
      <c r="B31" s="134" t="s">
        <v>21</v>
      </c>
      <c r="C31" s="135"/>
      <c r="D31" s="28">
        <v>41.67</v>
      </c>
      <c r="E31" s="18" t="s">
        <v>11</v>
      </c>
      <c r="F31" s="27"/>
      <c r="G31" s="136"/>
      <c r="H31" s="137"/>
      <c r="I31" s="137"/>
      <c r="J31" s="138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7.2</v>
      </c>
      <c r="V31" s="6">
        <f t="shared" si="1"/>
        <v>300.024</v>
      </c>
    </row>
    <row r="32" spans="1:22">
      <c r="A32" s="1">
        <v>15</v>
      </c>
      <c r="B32" s="134" t="s">
        <v>20</v>
      </c>
      <c r="C32" s="135"/>
      <c r="D32" s="21">
        <v>29</v>
      </c>
      <c r="E32" s="18" t="s">
        <v>11</v>
      </c>
      <c r="F32" s="20"/>
      <c r="G32" s="136"/>
      <c r="H32" s="137"/>
      <c r="I32" s="137"/>
      <c r="J32" s="138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2</v>
      </c>
      <c r="V32" s="6">
        <f t="shared" si="1"/>
        <v>58</v>
      </c>
    </row>
    <row r="33" spans="1:22">
      <c r="A33" s="1">
        <v>16</v>
      </c>
      <c r="B33" s="26" t="s">
        <v>19</v>
      </c>
      <c r="C33" s="25"/>
      <c r="D33" s="21">
        <v>62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</v>
      </c>
      <c r="V33" s="6">
        <f t="shared" si="1"/>
        <v>124</v>
      </c>
    </row>
    <row r="34" spans="1:22">
      <c r="A34" s="1">
        <v>17</v>
      </c>
      <c r="B34" s="134" t="s">
        <v>68</v>
      </c>
      <c r="C34" s="135"/>
      <c r="D34" s="21">
        <v>39</v>
      </c>
      <c r="E34" s="18" t="s">
        <v>11</v>
      </c>
      <c r="F34" s="20"/>
      <c r="G34" s="136"/>
      <c r="H34" s="137"/>
      <c r="I34" s="137"/>
      <c r="J34" s="138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3</v>
      </c>
      <c r="V34" s="6">
        <f t="shared" si="1"/>
        <v>117</v>
      </c>
    </row>
    <row r="35" spans="1:22">
      <c r="A35" s="1">
        <v>18</v>
      </c>
      <c r="B35" s="134" t="s">
        <v>18</v>
      </c>
      <c r="C35" s="135"/>
      <c r="D35" s="21">
        <v>65</v>
      </c>
      <c r="E35" s="18" t="s">
        <v>17</v>
      </c>
      <c r="F35" s="20">
        <v>0.05</v>
      </c>
      <c r="G35" s="136"/>
      <c r="H35" s="137"/>
      <c r="I35" s="137"/>
      <c r="J35" s="138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4</v>
      </c>
      <c r="V35" s="6">
        <f t="shared" si="1"/>
        <v>260</v>
      </c>
    </row>
    <row r="36" spans="1:22">
      <c r="A36" s="1">
        <v>19</v>
      </c>
      <c r="B36" s="134" t="s">
        <v>16</v>
      </c>
      <c r="C36" s="135"/>
      <c r="D36" s="21">
        <v>135</v>
      </c>
      <c r="E36" s="18" t="s">
        <v>11</v>
      </c>
      <c r="F36" s="20"/>
      <c r="G36" s="136"/>
      <c r="H36" s="137"/>
      <c r="I36" s="137"/>
      <c r="J36" s="138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0.3</v>
      </c>
      <c r="V36" s="6">
        <f t="shared" si="1"/>
        <v>40.5</v>
      </c>
    </row>
    <row r="37" spans="1:22">
      <c r="A37" s="1">
        <v>20</v>
      </c>
      <c r="B37" s="139" t="s">
        <v>15</v>
      </c>
      <c r="C37" s="140"/>
      <c r="D37" s="19">
        <v>40</v>
      </c>
      <c r="E37" s="18" t="s">
        <v>13</v>
      </c>
      <c r="F37" s="17"/>
      <c r="G37" s="141"/>
      <c r="H37" s="142"/>
      <c r="I37" s="142"/>
      <c r="J37" s="143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</v>
      </c>
      <c r="V37" s="6">
        <f t="shared" si="1"/>
        <v>0</v>
      </c>
    </row>
    <row r="38" spans="1:22">
      <c r="A38" s="1">
        <v>21</v>
      </c>
      <c r="B38" s="139" t="s">
        <v>14</v>
      </c>
      <c r="C38" s="140"/>
      <c r="D38" s="19">
        <v>69</v>
      </c>
      <c r="E38" s="18" t="s">
        <v>13</v>
      </c>
      <c r="F38" s="17"/>
      <c r="G38" s="141">
        <v>2.0000000000000001E-4</v>
      </c>
      <c r="H38" s="142"/>
      <c r="I38" s="142"/>
      <c r="J38" s="143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139" t="s">
        <v>12</v>
      </c>
      <c r="C39" s="140"/>
      <c r="D39" s="19">
        <v>17</v>
      </c>
      <c r="E39" s="18" t="s">
        <v>11</v>
      </c>
      <c r="F39" s="17"/>
      <c r="G39" s="141"/>
      <c r="H39" s="142"/>
      <c r="I39" s="142"/>
      <c r="J39" s="143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5.9499999999999993</v>
      </c>
    </row>
    <row r="40" spans="1:22" ht="19.5" thickBot="1">
      <c r="A40" s="1">
        <v>23</v>
      </c>
      <c r="B40" s="144" t="s">
        <v>73</v>
      </c>
      <c r="C40" s="145"/>
      <c r="D40" s="13">
        <v>85</v>
      </c>
      <c r="E40" s="12" t="s">
        <v>11</v>
      </c>
      <c r="F40" s="11">
        <v>2.5000000000000001E-2</v>
      </c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1.5</v>
      </c>
      <c r="V40" s="6">
        <f t="shared" si="1"/>
        <v>127.5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149">
        <f>SUM(V18:V40)</f>
        <v>3779.5739999999996</v>
      </c>
      <c r="U41" s="113"/>
      <c r="V41" s="114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5" t="s">
        <v>9</v>
      </c>
      <c r="C43" s="85"/>
      <c r="D43" s="85" t="s">
        <v>4</v>
      </c>
      <c r="E43" s="85"/>
      <c r="F43" s="85"/>
      <c r="G43" s="85" t="s">
        <v>8</v>
      </c>
      <c r="H43" s="85"/>
      <c r="I43" s="85"/>
      <c r="J43" s="85"/>
      <c r="K43" s="85"/>
      <c r="L43" s="67"/>
      <c r="P43" s="1" t="s">
        <v>7</v>
      </c>
      <c r="Q43" s="85" t="s">
        <v>1</v>
      </c>
      <c r="R43" s="85"/>
      <c r="S43" s="85" t="s">
        <v>6</v>
      </c>
      <c r="T43" s="85"/>
    </row>
    <row r="45" spans="1:22">
      <c r="B45" s="150" t="s">
        <v>5</v>
      </c>
      <c r="C45" s="150"/>
      <c r="D45" s="85" t="s">
        <v>4</v>
      </c>
      <c r="E45" s="85"/>
      <c r="F45" s="85"/>
      <c r="G45" s="85" t="s">
        <v>3</v>
      </c>
      <c r="H45" s="85"/>
      <c r="I45" s="85"/>
      <c r="J45" s="85"/>
      <c r="K45" s="85"/>
      <c r="L45" s="67"/>
      <c r="P45" s="2" t="s">
        <v>2</v>
      </c>
      <c r="Q45" s="85" t="s">
        <v>1</v>
      </c>
      <c r="R45" s="85"/>
      <c r="S45" s="85" t="s">
        <v>0</v>
      </c>
      <c r="T45" s="85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B45:C45"/>
    <mergeCell ref="D45:F45"/>
    <mergeCell ref="G45:K45"/>
    <mergeCell ref="Q45:R45"/>
    <mergeCell ref="S45:T45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34:C34"/>
    <mergeCell ref="G34:J34"/>
    <mergeCell ref="B35:C35"/>
    <mergeCell ref="G35:J35"/>
    <mergeCell ref="B39:C39"/>
    <mergeCell ref="G39:J39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22:C22"/>
    <mergeCell ref="G22:J22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2023-05-03T09:01:51Z</cp:lastPrinted>
  <dcterms:created xsi:type="dcterms:W3CDTF">2022-11-18T07:32:55Z</dcterms:created>
  <dcterms:modified xsi:type="dcterms:W3CDTF">2023-05-03T09:02:21Z</dcterms:modified>
</cp:coreProperties>
</file>