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F14" i="1"/>
  <c r="G14"/>
  <c r="K14"/>
  <c r="L14"/>
  <c r="M14"/>
  <c r="N14"/>
  <c r="O14"/>
  <c r="P14"/>
  <c r="Q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4"/>
  <c r="T24"/>
  <c r="R26"/>
  <c r="T26"/>
  <c r="R27" l="1"/>
  <c r="M8" s="1"/>
  <c r="N9" s="1"/>
</calcChain>
</file>

<file path=xl/sharedStrings.xml><?xml version="1.0" encoding="utf-8"?>
<sst xmlns="http://schemas.openxmlformats.org/spreadsheetml/2006/main" count="77" uniqueCount="65">
  <si>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</si>
  <si>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</si>
  <si>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</si>
  <si>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</si>
  <si>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</si>
  <si>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</si>
  <si>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</si>
  <si>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</si>
  <si>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</si>
  <si>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</si>
  <si>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</si>
  <si>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</si>
  <si>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</si>
  <si>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</si>
  <si>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</si>
  <si>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</si>
  <si>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</si>
  <si>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</si>
  <si>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</si>
  <si>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</si>
  <si>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</si>
  <si>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</si>
  <si>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</si>
  <si>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</si>
  <si>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</si>
  <si>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</si>
  <si>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</si>
  <si>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</si>
  <si>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</si>
  <si>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</si>
  <si>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</si>
  <si>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</si>
  <si>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</si>
  <si>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</si>
  <si>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</si>
  <si>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</si>
  <si>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</si>
  <si>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</si>
  <si>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</si>
  <si>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</si>
  <si>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</si>
  <si>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</si>
  <si>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</si>
  <si>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</si>
  <si>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</si>
  <si>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</si>
  <si>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</si>
  <si>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</si>
  <si>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</si>
  <si>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</si>
  <si>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</si>
  <si>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</si>
  <si>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</si>
  <si>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</si>
  <si>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</si>
  <si>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</si>
  <si>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</si>
  <si>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</si>
  <si>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>и.о.</t>
  </si>
  <si>
    <t>директора</t>
  </si>
  <si>
    <t xml:space="preserve"> Балкарова М.М.</t>
  </si>
  <si>
    <t>Печенье</t>
  </si>
  <si>
    <t>шт</t>
  </si>
  <si>
    <t>1</t>
  </si>
  <si>
    <t>31.05.2023г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</si>
</sst>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S32" sqref="S3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3.14062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55</v>
      </c>
      <c r="C1" s="1" t="s">
        <v>58</v>
      </c>
      <c r="G1" s="67" t="s">
        <v>54</v>
      </c>
      <c r="H1" s="67"/>
      <c r="I1" s="67"/>
      <c r="J1" s="67"/>
      <c r="K1" s="67"/>
      <c r="L1" s="67"/>
      <c r="M1" s="67"/>
    </row>
    <row r="2" spans="1:20" ht="15" customHeight="1">
      <c r="B2" s="1" t="s">
        <v>59</v>
      </c>
      <c r="C2" s="66" t="s">
        <v>57</v>
      </c>
      <c r="D2" s="66"/>
      <c r="E2" s="68" t="s">
        <v>60</v>
      </c>
      <c r="F2" s="68"/>
      <c r="G2" s="67" t="s">
        <v>53</v>
      </c>
      <c r="H2" s="67"/>
      <c r="I2" s="67"/>
      <c r="J2" s="67"/>
      <c r="K2" s="66" t="s">
        <v>52</v>
      </c>
      <c r="L2" s="66"/>
      <c r="M2" s="66"/>
      <c r="N2" s="66" t="s">
        <v>51</v>
      </c>
      <c r="O2" s="66"/>
      <c r="P2" s="66" t="s">
        <v>2</v>
      </c>
      <c r="Q2" s="66"/>
      <c r="R2" s="71" t="s">
        <v>50</v>
      </c>
      <c r="S2" s="71"/>
    </row>
    <row r="3" spans="1:20" ht="38.25" thickBot="1">
      <c r="B3" s="51" t="s">
        <v>64</v>
      </c>
      <c r="G3" s="46"/>
      <c r="H3" s="50"/>
      <c r="I3" s="46"/>
      <c r="J3" s="50"/>
      <c r="K3" s="46" t="s">
        <v>49</v>
      </c>
      <c r="Q3" s="66" t="s">
        <v>48</v>
      </c>
      <c r="R3" s="66"/>
    </row>
    <row r="4" spans="1:20" ht="15" customHeight="1">
      <c r="B4" s="72" t="s">
        <v>47</v>
      </c>
      <c r="C4" s="73"/>
      <c r="D4" s="78" t="s">
        <v>46</v>
      </c>
      <c r="E4" s="79"/>
      <c r="F4" s="78" t="s">
        <v>45</v>
      </c>
      <c r="G4" s="84"/>
      <c r="H4" s="84"/>
      <c r="I4" s="84"/>
      <c r="J4" s="84"/>
      <c r="K4" s="78" t="s">
        <v>44</v>
      </c>
      <c r="L4" s="79"/>
      <c r="M4" s="84" t="s">
        <v>43</v>
      </c>
      <c r="N4" s="78" t="s">
        <v>42</v>
      </c>
      <c r="O4" s="79"/>
      <c r="Q4" s="87" t="s">
        <v>41</v>
      </c>
      <c r="R4" s="87"/>
    </row>
    <row r="5" spans="1:20">
      <c r="B5" s="74"/>
      <c r="C5" s="75"/>
      <c r="D5" s="80"/>
      <c r="E5" s="81"/>
      <c r="F5" s="80"/>
      <c r="G5" s="85"/>
      <c r="H5" s="85"/>
      <c r="I5" s="85"/>
      <c r="J5" s="85"/>
      <c r="K5" s="80"/>
      <c r="L5" s="81"/>
      <c r="M5" s="85"/>
      <c r="N5" s="80"/>
      <c r="O5" s="81"/>
      <c r="Q5" s="87">
        <v>504202</v>
      </c>
      <c r="R5" s="87"/>
    </row>
    <row r="6" spans="1:20" ht="19.5" customHeight="1" thickBot="1">
      <c r="B6" s="76"/>
      <c r="C6" s="77"/>
      <c r="D6" s="80"/>
      <c r="E6" s="81"/>
      <c r="F6" s="80"/>
      <c r="G6" s="85"/>
      <c r="H6" s="85"/>
      <c r="I6" s="85"/>
      <c r="J6" s="85"/>
      <c r="K6" s="80"/>
      <c r="L6" s="81"/>
      <c r="M6" s="85"/>
      <c r="N6" s="80"/>
      <c r="O6" s="81"/>
    </row>
    <row r="7" spans="1:20" ht="63" customHeight="1" thickBot="1">
      <c r="B7" s="49" t="s">
        <v>40</v>
      </c>
      <c r="C7" s="48" t="s">
        <v>39</v>
      </c>
      <c r="D7" s="82"/>
      <c r="E7" s="83"/>
      <c r="F7" s="82"/>
      <c r="G7" s="86"/>
      <c r="H7" s="86"/>
      <c r="I7" s="86"/>
      <c r="J7" s="86"/>
      <c r="K7" s="82"/>
      <c r="L7" s="83"/>
      <c r="M7" s="86"/>
      <c r="N7" s="82"/>
      <c r="O7" s="83"/>
    </row>
    <row r="8" spans="1:20" ht="24" customHeight="1" thickBot="1">
      <c r="B8" s="90"/>
      <c r="C8" s="91"/>
      <c r="D8" s="92">
        <v>68.3</v>
      </c>
      <c r="E8" s="93"/>
      <c r="F8" s="94">
        <v>90</v>
      </c>
      <c r="G8" s="95"/>
      <c r="H8" s="95"/>
      <c r="I8" s="95"/>
      <c r="J8" s="95"/>
      <c r="K8" s="69">
        <f>SUM(F8)*D8</f>
        <v>6147</v>
      </c>
      <c r="L8" s="70"/>
      <c r="M8" s="47">
        <f>SUM(R27)/N8</f>
        <v>91.520222222222216</v>
      </c>
      <c r="N8" s="88">
        <v>45</v>
      </c>
      <c r="O8" s="89"/>
    </row>
    <row r="9" spans="1:20" ht="24.75" customHeight="1" thickBot="1">
      <c r="B9" s="46"/>
      <c r="C9" s="46"/>
      <c r="D9" s="96" t="s">
        <v>38</v>
      </c>
      <c r="E9" s="97"/>
      <c r="F9" s="97"/>
      <c r="G9" s="97"/>
      <c r="H9" s="97"/>
      <c r="I9" s="97"/>
      <c r="J9" s="97"/>
      <c r="K9" s="97"/>
      <c r="L9" s="97"/>
      <c r="M9" s="98"/>
      <c r="N9" s="99">
        <f>N8*M8</f>
        <v>4118.41</v>
      </c>
      <c r="O9" s="70"/>
    </row>
    <row r="10" spans="1:20" ht="21" customHeight="1" thickBot="1">
      <c r="B10" s="78" t="s">
        <v>37</v>
      </c>
      <c r="C10" s="79"/>
      <c r="D10" s="79" t="s">
        <v>36</v>
      </c>
      <c r="E10" s="100" t="s">
        <v>35</v>
      </c>
      <c r="F10" s="96" t="s">
        <v>34</v>
      </c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8"/>
      <c r="R10" s="103" t="s">
        <v>33</v>
      </c>
      <c r="S10" s="100" t="s">
        <v>32</v>
      </c>
      <c r="T10" s="106" t="s">
        <v>31</v>
      </c>
    </row>
    <row r="11" spans="1:20" ht="17.25" customHeight="1" thickBot="1">
      <c r="B11" s="80"/>
      <c r="C11" s="81"/>
      <c r="D11" s="81"/>
      <c r="E11" s="101"/>
      <c r="F11" s="85" t="s">
        <v>30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104"/>
      <c r="S11" s="101"/>
      <c r="T11" s="107"/>
    </row>
    <row r="12" spans="1:20" ht="71.25" customHeight="1" thickBot="1">
      <c r="B12" s="80"/>
      <c r="C12" s="81"/>
      <c r="D12" s="81"/>
      <c r="E12" s="101"/>
      <c r="F12" s="45" t="s">
        <v>29</v>
      </c>
      <c r="G12" s="109" t="s">
        <v>28</v>
      </c>
      <c r="H12" s="109"/>
      <c r="I12" s="109"/>
      <c r="J12" s="109"/>
      <c r="K12" s="53" t="s">
        <v>27</v>
      </c>
      <c r="L12" s="53" t="s">
        <v>56</v>
      </c>
      <c r="M12" s="54" t="s">
        <v>61</v>
      </c>
      <c r="N12" s="52"/>
      <c r="O12" s="44"/>
      <c r="P12" s="44"/>
      <c r="Q12" s="43"/>
      <c r="R12" s="104"/>
      <c r="S12" s="101"/>
      <c r="T12" s="107"/>
    </row>
    <row r="13" spans="1:20" ht="15.75" customHeight="1" thickBot="1">
      <c r="B13" s="82"/>
      <c r="C13" s="83"/>
      <c r="D13" s="83"/>
      <c r="E13" s="102"/>
      <c r="F13" s="33"/>
      <c r="G13" s="110"/>
      <c r="H13" s="110"/>
      <c r="I13" s="110"/>
      <c r="J13" s="110"/>
      <c r="K13" s="32"/>
      <c r="L13" s="32"/>
      <c r="M13" s="32"/>
      <c r="N13" s="32"/>
      <c r="O13" s="32"/>
      <c r="P13" s="32"/>
      <c r="Q13" s="42"/>
      <c r="R13" s="105"/>
      <c r="S13" s="102"/>
      <c r="T13" s="108"/>
    </row>
    <row r="14" spans="1:20" ht="18.75" customHeight="1">
      <c r="B14" s="111" t="s">
        <v>26</v>
      </c>
      <c r="C14" s="112"/>
      <c r="D14" s="41"/>
      <c r="E14" s="36"/>
      <c r="F14" s="40">
        <f>SUM(N8)</f>
        <v>45</v>
      </c>
      <c r="G14" s="73">
        <f>SUM(N8)</f>
        <v>45</v>
      </c>
      <c r="H14" s="113"/>
      <c r="I14" s="113"/>
      <c r="J14" s="114"/>
      <c r="K14" s="39">
        <f>SUM(N8)</f>
        <v>45</v>
      </c>
      <c r="L14" s="39">
        <f>SUM(N8)</f>
        <v>45</v>
      </c>
      <c r="M14" s="39">
        <f>SUM(N8)</f>
        <v>45</v>
      </c>
      <c r="N14" s="39">
        <f>SUM(N8)</f>
        <v>45</v>
      </c>
      <c r="O14" s="39">
        <f>SUM(N8)</f>
        <v>45</v>
      </c>
      <c r="P14" s="39">
        <f>SUM(N8)</f>
        <v>45</v>
      </c>
      <c r="Q14" s="38">
        <f>SUM(N8)</f>
        <v>45</v>
      </c>
      <c r="R14" s="37"/>
      <c r="S14" s="36"/>
      <c r="T14" s="35"/>
    </row>
    <row r="15" spans="1:20" ht="19.5" thickBot="1">
      <c r="B15" s="115" t="s">
        <v>25</v>
      </c>
      <c r="C15" s="116"/>
      <c r="D15" s="34"/>
      <c r="E15" s="12" t="s">
        <v>24</v>
      </c>
      <c r="F15" s="33">
        <v>240</v>
      </c>
      <c r="G15" s="110">
        <v>60</v>
      </c>
      <c r="H15" s="110"/>
      <c r="I15" s="110"/>
      <c r="J15" s="110"/>
      <c r="K15" s="32">
        <v>200</v>
      </c>
      <c r="L15" s="32">
        <v>120</v>
      </c>
      <c r="M15" s="32">
        <v>40</v>
      </c>
      <c r="N15" s="31"/>
      <c r="O15" s="31"/>
      <c r="P15" s="31"/>
      <c r="Q15" s="30"/>
      <c r="R15" s="29"/>
      <c r="S15" s="12"/>
      <c r="T15" s="28"/>
    </row>
    <row r="16" spans="1:20">
      <c r="A16" s="1">
        <v>1</v>
      </c>
      <c r="B16" s="117" t="s">
        <v>23</v>
      </c>
      <c r="C16" s="118"/>
      <c r="D16" s="27">
        <v>480</v>
      </c>
      <c r="E16" s="26" t="s">
        <v>12</v>
      </c>
      <c r="F16" s="25">
        <v>0.11</v>
      </c>
      <c r="G16" s="119"/>
      <c r="H16" s="120"/>
      <c r="I16" s="120"/>
      <c r="J16" s="121"/>
      <c r="K16" s="24"/>
      <c r="L16" s="24"/>
      <c r="M16" s="24"/>
      <c r="N16" s="24"/>
      <c r="O16" s="24"/>
      <c r="P16" s="24"/>
      <c r="Q16" s="23"/>
      <c r="R16" s="22">
        <f t="shared" ref="R16:R22" si="0">SUM(F16:Q16)</f>
        <v>0.11</v>
      </c>
      <c r="S16" s="21">
        <v>5.5</v>
      </c>
      <c r="T16" s="20">
        <f t="shared" ref="T16:T26" si="1">SUM(S16)*D16</f>
        <v>2640</v>
      </c>
    </row>
    <row r="17" spans="1:20">
      <c r="A17" s="1">
        <v>2</v>
      </c>
      <c r="B17" s="122" t="s">
        <v>22</v>
      </c>
      <c r="C17" s="123"/>
      <c r="D17" s="18">
        <v>24</v>
      </c>
      <c r="E17" s="17" t="s">
        <v>12</v>
      </c>
      <c r="F17" s="16">
        <v>0.18</v>
      </c>
      <c r="G17" s="124"/>
      <c r="H17" s="125"/>
      <c r="I17" s="125"/>
      <c r="J17" s="126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10</v>
      </c>
      <c r="T17" s="6">
        <f t="shared" si="1"/>
        <v>240</v>
      </c>
    </row>
    <row r="18" spans="1:20">
      <c r="A18" s="1">
        <v>3</v>
      </c>
      <c r="B18" s="122" t="s">
        <v>21</v>
      </c>
      <c r="C18" s="123"/>
      <c r="D18" s="18">
        <v>65</v>
      </c>
      <c r="E18" s="17" t="s">
        <v>12</v>
      </c>
      <c r="F18" s="16">
        <v>2E-3</v>
      </c>
      <c r="G18" s="124"/>
      <c r="H18" s="125"/>
      <c r="I18" s="125"/>
      <c r="J18" s="126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0.1</v>
      </c>
      <c r="T18" s="6">
        <f t="shared" si="1"/>
        <v>6.5</v>
      </c>
    </row>
    <row r="19" spans="1:20">
      <c r="A19" s="1">
        <v>4</v>
      </c>
      <c r="B19" s="122" t="s">
        <v>20</v>
      </c>
      <c r="C19" s="123"/>
      <c r="D19" s="18">
        <v>100</v>
      </c>
      <c r="E19" s="17" t="s">
        <v>19</v>
      </c>
      <c r="F19" s="16">
        <v>8.0000000000000002E-3</v>
      </c>
      <c r="G19" s="124"/>
      <c r="H19" s="125"/>
      <c r="I19" s="125"/>
      <c r="J19" s="126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0.9</v>
      </c>
      <c r="T19" s="6">
        <f t="shared" si="1"/>
        <v>90</v>
      </c>
    </row>
    <row r="20" spans="1:20">
      <c r="A20" s="1">
        <v>5</v>
      </c>
      <c r="B20" s="122" t="s">
        <v>18</v>
      </c>
      <c r="C20" s="123"/>
      <c r="D20" s="18">
        <v>33</v>
      </c>
      <c r="E20" s="17" t="s">
        <v>13</v>
      </c>
      <c r="F20" s="16">
        <v>3.0000000000000001E-3</v>
      </c>
      <c r="G20" s="124"/>
      <c r="H20" s="125"/>
      <c r="I20" s="125"/>
      <c r="J20" s="126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19">
        <v>1</v>
      </c>
      <c r="T20" s="6">
        <f t="shared" si="1"/>
        <v>33</v>
      </c>
    </row>
    <row r="21" spans="1:20">
      <c r="A21" s="1">
        <v>6</v>
      </c>
      <c r="B21" s="122" t="s">
        <v>17</v>
      </c>
      <c r="C21" s="123"/>
      <c r="D21" s="18">
        <v>74</v>
      </c>
      <c r="E21" s="17" t="s">
        <v>12</v>
      </c>
      <c r="F21" s="16"/>
      <c r="G21" s="124"/>
      <c r="H21" s="125"/>
      <c r="I21" s="125"/>
      <c r="J21" s="126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0.7</v>
      </c>
      <c r="T21" s="6">
        <f t="shared" si="1"/>
        <v>51.8</v>
      </c>
    </row>
    <row r="22" spans="1:20">
      <c r="A22" s="1">
        <v>7</v>
      </c>
      <c r="B22" s="122" t="s">
        <v>16</v>
      </c>
      <c r="C22" s="123"/>
      <c r="D22" s="18">
        <v>18</v>
      </c>
      <c r="E22" s="17" t="s">
        <v>12</v>
      </c>
      <c r="F22" s="16">
        <v>2E-3</v>
      </c>
      <c r="G22" s="124"/>
      <c r="H22" s="125"/>
      <c r="I22" s="125"/>
      <c r="J22" s="126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65">
        <v>0.45</v>
      </c>
      <c r="T22" s="6">
        <f t="shared" si="1"/>
        <v>8.1</v>
      </c>
    </row>
    <row r="23" spans="1:20">
      <c r="A23" s="1">
        <v>8</v>
      </c>
      <c r="B23" s="122" t="s">
        <v>15</v>
      </c>
      <c r="C23" s="123"/>
      <c r="D23" s="18">
        <v>41.67</v>
      </c>
      <c r="E23" s="17" t="s">
        <v>12</v>
      </c>
      <c r="F23" s="16"/>
      <c r="G23" s="124">
        <v>0.06</v>
      </c>
      <c r="H23" s="125"/>
      <c r="I23" s="125"/>
      <c r="J23" s="126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3</v>
      </c>
      <c r="T23" s="6">
        <f t="shared" si="1"/>
        <v>125.01</v>
      </c>
    </row>
    <row r="24" spans="1:20">
      <c r="A24" s="1">
        <v>9</v>
      </c>
      <c r="B24" s="122" t="s">
        <v>14</v>
      </c>
      <c r="C24" s="123"/>
      <c r="D24" s="18">
        <v>69</v>
      </c>
      <c r="E24" s="17" t="s">
        <v>13</v>
      </c>
      <c r="F24" s="16"/>
      <c r="G24" s="124"/>
      <c r="H24" s="125"/>
      <c r="I24" s="125"/>
      <c r="J24" s="126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1</v>
      </c>
      <c r="T24" s="6">
        <f t="shared" si="1"/>
        <v>69</v>
      </c>
    </row>
    <row r="25" spans="1:20">
      <c r="A25" s="1">
        <v>10</v>
      </c>
      <c r="B25" s="55" t="s">
        <v>61</v>
      </c>
      <c r="C25" s="56"/>
      <c r="D25" s="57">
        <v>12</v>
      </c>
      <c r="E25" s="58" t="s">
        <v>62</v>
      </c>
      <c r="F25" s="59"/>
      <c r="G25" s="60"/>
      <c r="H25" s="61"/>
      <c r="I25" s="61"/>
      <c r="J25" s="62"/>
      <c r="K25" s="63"/>
      <c r="L25" s="63"/>
      <c r="M25" s="63">
        <v>1</v>
      </c>
      <c r="N25" s="63"/>
      <c r="O25" s="63"/>
      <c r="P25" s="63"/>
      <c r="Q25" s="64"/>
      <c r="R25" s="8" t="s">
        <v>63</v>
      </c>
      <c r="S25" s="7">
        <v>45</v>
      </c>
      <c r="T25" s="6">
        <f t="shared" si="1"/>
        <v>540</v>
      </c>
    </row>
    <row r="26" spans="1:20" ht="19.5" thickBot="1">
      <c r="A26" s="1">
        <v>11</v>
      </c>
      <c r="B26" s="127" t="s">
        <v>56</v>
      </c>
      <c r="C26" s="128"/>
      <c r="D26" s="13">
        <v>45</v>
      </c>
      <c r="E26" s="12" t="s">
        <v>12</v>
      </c>
      <c r="F26" s="11"/>
      <c r="G26" s="129"/>
      <c r="H26" s="130"/>
      <c r="I26" s="130"/>
      <c r="J26" s="131"/>
      <c r="K26" s="10"/>
      <c r="L26" s="10">
        <v>0.12</v>
      </c>
      <c r="M26" s="10"/>
      <c r="N26" s="10"/>
      <c r="O26" s="10"/>
      <c r="P26" s="10"/>
      <c r="Q26" s="9"/>
      <c r="R26" s="8">
        <f>SUM(F26:Q26)</f>
        <v>0.12</v>
      </c>
      <c r="S26" s="7">
        <v>7</v>
      </c>
      <c r="T26" s="6">
        <f t="shared" si="1"/>
        <v>315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99">
        <f>SUM(T16:T26)</f>
        <v>4118.41</v>
      </c>
      <c r="S27" s="99"/>
      <c r="T27" s="70"/>
    </row>
    <row r="29" spans="1:20">
      <c r="B29" s="66" t="s">
        <v>10</v>
      </c>
      <c r="C29" s="66"/>
      <c r="D29" s="66" t="s">
        <v>5</v>
      </c>
      <c r="E29" s="66"/>
      <c r="F29" s="66"/>
      <c r="G29" s="66" t="s">
        <v>9</v>
      </c>
      <c r="H29" s="66"/>
      <c r="I29" s="66"/>
      <c r="J29" s="66"/>
      <c r="K29" s="66"/>
      <c r="N29" s="1" t="s">
        <v>8</v>
      </c>
      <c r="O29" s="66" t="s">
        <v>2</v>
      </c>
      <c r="P29" s="66"/>
      <c r="Q29" s="66" t="s">
        <v>7</v>
      </c>
      <c r="R29" s="66"/>
    </row>
    <row r="31" spans="1:20">
      <c r="B31" s="132" t="s">
        <v>6</v>
      </c>
      <c r="C31" s="132"/>
      <c r="D31" s="66" t="s">
        <v>5</v>
      </c>
      <c r="E31" s="66"/>
      <c r="F31" s="66"/>
      <c r="G31" s="66" t="s">
        <v>4</v>
      </c>
      <c r="H31" s="66"/>
      <c r="I31" s="66"/>
      <c r="J31" s="66"/>
      <c r="K31" s="66"/>
      <c r="N31" s="2" t="s">
        <v>3</v>
      </c>
      <c r="O31" s="66" t="s">
        <v>2</v>
      </c>
      <c r="P31" s="66"/>
      <c r="Q31" s="66" t="s">
        <v>1</v>
      </c>
      <c r="R31" s="66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B31:C31"/>
    <mergeCell ref="D31:F31"/>
    <mergeCell ref="G31:K31"/>
    <mergeCell ref="O31:P31"/>
    <mergeCell ref="Q31:R31"/>
    <mergeCell ref="Q29:R29"/>
    <mergeCell ref="B23:C23"/>
    <mergeCell ref="G23:J23"/>
    <mergeCell ref="B24:C24"/>
    <mergeCell ref="G24:J24"/>
    <mergeCell ref="B26:C26"/>
    <mergeCell ref="G26:J26"/>
    <mergeCell ref="R27:T27"/>
    <mergeCell ref="B29:C29"/>
    <mergeCell ref="D29:F29"/>
    <mergeCell ref="G29:K29"/>
    <mergeCell ref="O29:P29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2023-05-17T06:35:32Z</cp:lastPrinted>
  <dcterms:created xsi:type="dcterms:W3CDTF">2022-11-11T08:50:38Z</dcterms:created>
  <dcterms:modified xsi:type="dcterms:W3CDTF">2023-05-30T11:34:12Z</dcterms:modified>
</cp:coreProperties>
</file>