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37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8"/>
  <c r="W38"/>
  <c r="U39" l="1"/>
  <c r="N9" s="1"/>
  <c r="P10" s="1"/>
</calcChain>
</file>

<file path=xl/sharedStrings.xml><?xml version="1.0" encoding="utf-8"?>
<sst xmlns="http://schemas.openxmlformats.org/spreadsheetml/2006/main" count="112" uniqueCount="87">
  <si>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</si>
  <si>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</si>
  <si>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</si>
  <si>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</si>
  <si>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</si>
  <si>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</si>
  <si>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</si>
  <si>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</si>
  <si>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</si>
  <si>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</si>
  <si>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</si>
  <si>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</si>
  <si>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</si>
  <si>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</si>
  <si>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</si>
  <si>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</si>
  <si>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</si>
  <si>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</si>
  <si>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</si>
  <si>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</si>
  <si>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</si>
  <si>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</si>
  <si>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</si>
  <si>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</si>
  <si>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</si>
  <si>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</si>
  <si>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</si>
  <si>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</si>
  <si>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</si>
  <si>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</si>
  <si>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</si>
  <si>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</si>
  <si>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</si>
  <si>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</si>
  <si>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</si>
  <si>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</si>
  <si>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</si>
  <si>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</si>
  <si>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</si>
  <si>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</si>
  <si>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</si>
  <si>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</si>
  <si>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</si>
  <si>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</si>
  <si>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</si>
  <si>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</si>
  <si>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</si>
  <si>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</si>
  <si>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</si>
  <si>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</si>
  <si>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</si>
  <si>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</si>
  <si>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</si>
  <si>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</si>
  <si>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</si>
  <si>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</si>
  <si>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</si>
  <si>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</si>
  <si>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</si>
  <si>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</si>
  <si>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</si>
  <si>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</si>
  <si>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</si>
  <si>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</si>
  <si>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</si>
  <si>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</si>
  <si>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</si>
  <si>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</si>
  <si>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</si>
  <si>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</si>
  <si>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</si>
  <si>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</si>
  <si>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</si>
  <si>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</si>
  <si>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</si>
  <si>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</si>
  <si>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</si>
  <si>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</si>
  <si>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</si>
  <si>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Винегрет</t>
  </si>
  <si>
    <t>Свекла</t>
  </si>
  <si>
    <t xml:space="preserve">Соленые </t>
  </si>
  <si>
    <t>огурцы</t>
  </si>
  <si>
    <t>0,01</t>
  </si>
  <si>
    <t>0,08</t>
  </si>
  <si>
    <t xml:space="preserve">    </t>
  </si>
  <si>
    <t>07.06.2023г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</si>
</sst>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zoomScale="80" zoomScaleNormal="80" workbookViewId="0">
      <selection activeCell="T34" sqref="T3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C1" s="1" t="s">
        <v>73</v>
      </c>
      <c r="G1" s="149" t="s">
        <v>71</v>
      </c>
      <c r="H1" s="149"/>
      <c r="I1" s="149"/>
      <c r="J1" s="149"/>
      <c r="K1" s="149"/>
      <c r="L1" s="149"/>
      <c r="M1" s="149"/>
      <c r="N1" s="149"/>
      <c r="O1" s="61"/>
      <c r="P1" s="60"/>
    </row>
    <row r="2" spans="2:23" ht="15" customHeight="1">
      <c r="B2" s="1" t="s">
        <v>74</v>
      </c>
      <c r="C2" s="80" t="s">
        <v>70</v>
      </c>
      <c r="D2" s="80"/>
      <c r="E2" s="150" t="s">
        <v>75</v>
      </c>
      <c r="F2" s="150"/>
      <c r="G2" s="149" t="s">
        <v>69</v>
      </c>
      <c r="H2" s="149"/>
      <c r="I2" s="149"/>
      <c r="J2" s="149"/>
      <c r="K2" s="80" t="s">
        <v>68</v>
      </c>
      <c r="L2" s="80"/>
      <c r="M2" s="80"/>
      <c r="N2" s="80"/>
      <c r="O2" s="3"/>
      <c r="Q2" s="80" t="s">
        <v>67</v>
      </c>
      <c r="R2" s="80"/>
      <c r="S2" s="80" t="s">
        <v>1</v>
      </c>
      <c r="T2" s="80"/>
      <c r="U2" s="139" t="s">
        <v>66</v>
      </c>
      <c r="V2" s="139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86</v>
      </c>
      <c r="G4" s="3"/>
      <c r="H4" s="57"/>
      <c r="I4" s="3"/>
      <c r="J4" s="57"/>
      <c r="K4" s="3" t="s">
        <v>65</v>
      </c>
      <c r="L4" s="3"/>
      <c r="T4" s="80" t="s">
        <v>64</v>
      </c>
      <c r="U4" s="80"/>
    </row>
    <row r="5" spans="2:23" ht="15" customHeight="1">
      <c r="B5" s="140" t="s">
        <v>63</v>
      </c>
      <c r="C5" s="121"/>
      <c r="D5" s="129" t="s">
        <v>62</v>
      </c>
      <c r="E5" s="130"/>
      <c r="F5" s="129" t="s">
        <v>61</v>
      </c>
      <c r="G5" s="145"/>
      <c r="H5" s="145"/>
      <c r="I5" s="145"/>
      <c r="J5" s="145"/>
      <c r="K5" s="129" t="s">
        <v>60</v>
      </c>
      <c r="L5" s="145"/>
      <c r="M5" s="130"/>
      <c r="N5" s="145" t="s">
        <v>59</v>
      </c>
      <c r="O5" s="145"/>
      <c r="P5" s="130"/>
      <c r="Q5" s="129" t="s">
        <v>58</v>
      </c>
      <c r="R5" s="130"/>
      <c r="T5" s="148" t="s">
        <v>57</v>
      </c>
      <c r="U5" s="148"/>
    </row>
    <row r="6" spans="2:23">
      <c r="B6" s="141"/>
      <c r="C6" s="142"/>
      <c r="D6" s="131"/>
      <c r="E6" s="132"/>
      <c r="F6" s="131"/>
      <c r="G6" s="146"/>
      <c r="H6" s="146"/>
      <c r="I6" s="146"/>
      <c r="J6" s="146"/>
      <c r="K6" s="131"/>
      <c r="L6" s="146"/>
      <c r="M6" s="132"/>
      <c r="N6" s="146"/>
      <c r="O6" s="146"/>
      <c r="P6" s="132"/>
      <c r="Q6" s="131"/>
      <c r="R6" s="132"/>
      <c r="T6" s="148">
        <v>504202</v>
      </c>
      <c r="U6" s="148"/>
    </row>
    <row r="7" spans="2:23" ht="19.5" customHeight="1" thickBot="1">
      <c r="B7" s="143"/>
      <c r="C7" s="144"/>
      <c r="D7" s="131"/>
      <c r="E7" s="132"/>
      <c r="F7" s="131"/>
      <c r="G7" s="146"/>
      <c r="H7" s="146"/>
      <c r="I7" s="146"/>
      <c r="J7" s="146"/>
      <c r="K7" s="131"/>
      <c r="L7" s="146"/>
      <c r="M7" s="132"/>
      <c r="N7" s="146"/>
      <c r="O7" s="146"/>
      <c r="P7" s="132"/>
      <c r="Q7" s="131"/>
      <c r="R7" s="132"/>
    </row>
    <row r="8" spans="2:23" ht="63" customHeight="1" thickBot="1">
      <c r="B8" s="56" t="s">
        <v>56</v>
      </c>
      <c r="C8" s="55" t="s">
        <v>55</v>
      </c>
      <c r="D8" s="133"/>
      <c r="E8" s="134"/>
      <c r="F8" s="133"/>
      <c r="G8" s="147"/>
      <c r="H8" s="147"/>
      <c r="I8" s="147"/>
      <c r="J8" s="147"/>
      <c r="K8" s="133"/>
      <c r="L8" s="147"/>
      <c r="M8" s="134"/>
      <c r="N8" s="147"/>
      <c r="O8" s="147"/>
      <c r="P8" s="134"/>
      <c r="Q8" s="133"/>
      <c r="R8" s="134"/>
      <c r="T8" s="1" t="s">
        <v>85</v>
      </c>
    </row>
    <row r="9" spans="2:23" ht="24" customHeight="1" thickBot="1">
      <c r="B9" s="135"/>
      <c r="C9" s="136"/>
      <c r="D9" s="137">
        <v>55</v>
      </c>
      <c r="E9" s="138"/>
      <c r="F9" s="124">
        <v>114</v>
      </c>
      <c r="G9" s="125"/>
      <c r="H9" s="125"/>
      <c r="I9" s="125"/>
      <c r="J9" s="125"/>
      <c r="K9" s="126">
        <f>SUM(F9)*D9</f>
        <v>6270</v>
      </c>
      <c r="L9" s="91"/>
      <c r="M9" s="92"/>
      <c r="N9" s="91">
        <f>SUM(U39)/Q9</f>
        <v>54.842758620689658</v>
      </c>
      <c r="O9" s="91"/>
      <c r="P9" s="92"/>
      <c r="Q9" s="127">
        <v>58</v>
      </c>
      <c r="R9" s="128"/>
    </row>
    <row r="10" spans="2:23" ht="24.75" customHeight="1" thickBot="1">
      <c r="B10" s="3"/>
      <c r="C10" s="3"/>
      <c r="D10" s="110" t="s">
        <v>54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54"/>
      <c r="P10" s="91">
        <f>N9*Q9</f>
        <v>3180.88</v>
      </c>
      <c r="Q10" s="91"/>
      <c r="R10" s="92"/>
    </row>
    <row r="11" spans="2:23" ht="19.5" thickBot="1"/>
    <row r="12" spans="2:23" ht="21" customHeight="1" thickBot="1">
      <c r="B12" s="129" t="s">
        <v>53</v>
      </c>
      <c r="C12" s="130"/>
      <c r="D12" s="130" t="s">
        <v>52</v>
      </c>
      <c r="E12" s="116" t="s">
        <v>51</v>
      </c>
      <c r="F12" s="110" t="s">
        <v>50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  <c r="U12" s="113" t="s">
        <v>49</v>
      </c>
      <c r="V12" s="116" t="s">
        <v>48</v>
      </c>
      <c r="W12" s="106" t="s">
        <v>47</v>
      </c>
    </row>
    <row r="13" spans="2:23" ht="17.25" customHeight="1" thickBot="1">
      <c r="B13" s="131"/>
      <c r="C13" s="132"/>
      <c r="D13" s="132"/>
      <c r="E13" s="117"/>
      <c r="F13" s="110" t="s">
        <v>46</v>
      </c>
      <c r="G13" s="111"/>
      <c r="H13" s="111"/>
      <c r="I13" s="111"/>
      <c r="J13" s="111"/>
      <c r="K13" s="111"/>
      <c r="L13" s="54"/>
      <c r="M13" s="110" t="s">
        <v>45</v>
      </c>
      <c r="N13" s="111"/>
      <c r="O13" s="111"/>
      <c r="P13" s="111"/>
      <c r="Q13" s="112"/>
      <c r="R13" s="110" t="s">
        <v>44</v>
      </c>
      <c r="S13" s="111"/>
      <c r="T13" s="112"/>
      <c r="U13" s="114"/>
      <c r="V13" s="117"/>
      <c r="W13" s="107"/>
    </row>
    <row r="14" spans="2:23" ht="71.25" customHeight="1" thickBot="1">
      <c r="B14" s="131"/>
      <c r="C14" s="132"/>
      <c r="D14" s="132"/>
      <c r="E14" s="117"/>
      <c r="F14" s="53" t="s">
        <v>43</v>
      </c>
      <c r="G14" s="109" t="s">
        <v>42</v>
      </c>
      <c r="H14" s="109"/>
      <c r="I14" s="109"/>
      <c r="J14" s="109"/>
      <c r="K14" s="51" t="s">
        <v>41</v>
      </c>
      <c r="L14" s="78" t="s">
        <v>79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14"/>
      <c r="V14" s="117"/>
      <c r="W14" s="107"/>
    </row>
    <row r="15" spans="2:23" ht="15.75" customHeight="1" thickBot="1">
      <c r="B15" s="133"/>
      <c r="C15" s="134"/>
      <c r="D15" s="134"/>
      <c r="E15" s="118"/>
      <c r="F15" s="40"/>
      <c r="G15" s="100"/>
      <c r="H15" s="100"/>
      <c r="I15" s="100"/>
      <c r="J15" s="10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5"/>
      <c r="V15" s="118"/>
      <c r="W15" s="108"/>
    </row>
    <row r="16" spans="2:23">
      <c r="B16" s="119" t="s">
        <v>36</v>
      </c>
      <c r="C16" s="120"/>
      <c r="D16" s="48"/>
      <c r="E16" s="43"/>
      <c r="F16" s="47">
        <f>Q9</f>
        <v>58</v>
      </c>
      <c r="G16" s="121">
        <f>Q9</f>
        <v>58</v>
      </c>
      <c r="H16" s="122"/>
      <c r="I16" s="122"/>
      <c r="J16" s="123"/>
      <c r="K16" s="46">
        <f>Q9</f>
        <v>58</v>
      </c>
      <c r="L16" s="46">
        <v>58</v>
      </c>
      <c r="M16" s="46">
        <f>Q9</f>
        <v>58</v>
      </c>
      <c r="N16" s="46">
        <f>Q9</f>
        <v>58</v>
      </c>
      <c r="O16" s="46">
        <v>58</v>
      </c>
      <c r="P16" s="46">
        <f>Q9</f>
        <v>58</v>
      </c>
      <c r="Q16" s="46">
        <f>Q9</f>
        <v>58</v>
      </c>
      <c r="R16" s="46">
        <f>Q9</f>
        <v>58</v>
      </c>
      <c r="S16" s="46">
        <f>Q9</f>
        <v>58</v>
      </c>
      <c r="T16" s="45">
        <f>Q9</f>
        <v>58</v>
      </c>
      <c r="U16" s="44"/>
      <c r="V16" s="43"/>
      <c r="W16" s="42"/>
    </row>
    <row r="17" spans="1:23" ht="19.5" thickBot="1">
      <c r="B17" s="98" t="s">
        <v>35</v>
      </c>
      <c r="C17" s="99"/>
      <c r="D17" s="41"/>
      <c r="E17" s="13" t="s">
        <v>34</v>
      </c>
      <c r="F17" s="40">
        <v>200</v>
      </c>
      <c r="G17" s="100">
        <v>200</v>
      </c>
      <c r="H17" s="100"/>
      <c r="I17" s="100"/>
      <c r="J17" s="100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1" t="s">
        <v>33</v>
      </c>
      <c r="C18" s="102"/>
      <c r="D18" s="34">
        <v>24</v>
      </c>
      <c r="E18" s="33" t="s">
        <v>11</v>
      </c>
      <c r="F18" s="32"/>
      <c r="G18" s="103"/>
      <c r="H18" s="104"/>
      <c r="I18" s="104"/>
      <c r="J18" s="105"/>
      <c r="K18" s="31"/>
      <c r="L18" s="31">
        <v>3.5000000000000003E-2</v>
      </c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0.19500000000000001</v>
      </c>
      <c r="V18" s="28">
        <v>10</v>
      </c>
      <c r="W18" s="27">
        <f t="shared" ref="W18:W38" si="1">SUM(V18)*D18</f>
        <v>240</v>
      </c>
    </row>
    <row r="19" spans="1:23">
      <c r="A19" s="1">
        <v>2</v>
      </c>
      <c r="B19" s="93" t="s">
        <v>32</v>
      </c>
      <c r="C19" s="94"/>
      <c r="D19" s="23">
        <v>36</v>
      </c>
      <c r="E19" s="19" t="s">
        <v>11</v>
      </c>
      <c r="F19" s="22"/>
      <c r="G19" s="95"/>
      <c r="H19" s="96"/>
      <c r="I19" s="96"/>
      <c r="J19" s="97"/>
      <c r="K19" s="17"/>
      <c r="L19" s="17">
        <v>1.4999999999999999E-2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0.02</v>
      </c>
      <c r="V19" s="8">
        <v>0.3</v>
      </c>
      <c r="W19" s="7">
        <f t="shared" si="1"/>
        <v>10.799999999999999</v>
      </c>
    </row>
    <row r="20" spans="1:23">
      <c r="A20" s="1">
        <v>3</v>
      </c>
      <c r="B20" s="93" t="s">
        <v>31</v>
      </c>
      <c r="C20" s="94"/>
      <c r="D20" s="23">
        <v>43</v>
      </c>
      <c r="E20" s="19" t="s">
        <v>11</v>
      </c>
      <c r="F20" s="22"/>
      <c r="G20" s="95"/>
      <c r="H20" s="96"/>
      <c r="I20" s="96"/>
      <c r="J20" s="97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</v>
      </c>
      <c r="W20" s="7">
        <f t="shared" si="1"/>
        <v>86</v>
      </c>
    </row>
    <row r="21" spans="1:23">
      <c r="A21" s="1">
        <v>4</v>
      </c>
      <c r="B21" s="93" t="s">
        <v>30</v>
      </c>
      <c r="C21" s="94"/>
      <c r="D21" s="23">
        <v>65</v>
      </c>
      <c r="E21" s="19" t="s">
        <v>11</v>
      </c>
      <c r="F21" s="22"/>
      <c r="G21" s="95"/>
      <c r="H21" s="96"/>
      <c r="I21" s="96"/>
      <c r="J21" s="97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0.5</v>
      </c>
      <c r="W21" s="7">
        <f t="shared" si="1"/>
        <v>32.5</v>
      </c>
    </row>
    <row r="22" spans="1:23">
      <c r="A22" s="1">
        <v>5</v>
      </c>
      <c r="B22" s="93" t="s">
        <v>29</v>
      </c>
      <c r="C22" s="94"/>
      <c r="D22" s="23">
        <v>33</v>
      </c>
      <c r="E22" s="19" t="s">
        <v>13</v>
      </c>
      <c r="F22" s="22"/>
      <c r="G22" s="95"/>
      <c r="H22" s="96"/>
      <c r="I22" s="96"/>
      <c r="J22" s="97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93" t="s">
        <v>28</v>
      </c>
      <c r="C23" s="94"/>
      <c r="D23" s="23">
        <v>100</v>
      </c>
      <c r="E23" s="19" t="s">
        <v>16</v>
      </c>
      <c r="F23" s="22"/>
      <c r="G23" s="95"/>
      <c r="H23" s="96"/>
      <c r="I23" s="96"/>
      <c r="J23" s="97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0.5</v>
      </c>
      <c r="W23" s="7">
        <f t="shared" si="1"/>
        <v>50</v>
      </c>
    </row>
    <row r="24" spans="1:23">
      <c r="A24" s="1">
        <v>7</v>
      </c>
      <c r="B24" s="93" t="s">
        <v>27</v>
      </c>
      <c r="C24" s="94"/>
      <c r="D24" s="23">
        <v>198</v>
      </c>
      <c r="E24" s="19" t="s">
        <v>11</v>
      </c>
      <c r="F24" s="22"/>
      <c r="G24" s="95"/>
      <c r="H24" s="96"/>
      <c r="I24" s="96"/>
      <c r="J24" s="97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39.6</v>
      </c>
    </row>
    <row r="25" spans="1:23">
      <c r="A25" s="1">
        <v>8</v>
      </c>
      <c r="B25" s="63" t="s">
        <v>26</v>
      </c>
      <c r="C25" s="64"/>
      <c r="D25" s="23">
        <v>160</v>
      </c>
      <c r="E25" s="68" t="s">
        <v>11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84</v>
      </c>
      <c r="V25" s="8">
        <v>5</v>
      </c>
      <c r="W25" s="7">
        <f t="shared" si="1"/>
        <v>800</v>
      </c>
    </row>
    <row r="26" spans="1:23" ht="15.75" customHeight="1">
      <c r="A26" s="1">
        <v>10</v>
      </c>
      <c r="B26" s="93" t="s">
        <v>25</v>
      </c>
      <c r="C26" s="94"/>
      <c r="D26" s="23">
        <v>6.8</v>
      </c>
      <c r="E26" s="19" t="s">
        <v>24</v>
      </c>
      <c r="F26" s="22"/>
      <c r="G26" s="95"/>
      <c r="H26" s="96"/>
      <c r="I26" s="96"/>
      <c r="J26" s="97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15</v>
      </c>
      <c r="W26" s="7">
        <f t="shared" si="1"/>
        <v>102</v>
      </c>
    </row>
    <row r="27" spans="1:23">
      <c r="A27" s="1">
        <v>11</v>
      </c>
      <c r="B27" s="93" t="s">
        <v>23</v>
      </c>
      <c r="C27" s="94"/>
      <c r="D27" s="25">
        <v>41.67</v>
      </c>
      <c r="E27" s="19" t="s">
        <v>11</v>
      </c>
      <c r="F27" s="24"/>
      <c r="G27" s="95"/>
      <c r="H27" s="96"/>
      <c r="I27" s="96"/>
      <c r="J27" s="97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9</v>
      </c>
      <c r="W27" s="7">
        <f t="shared" si="1"/>
        <v>375.03000000000003</v>
      </c>
    </row>
    <row r="28" spans="1:23">
      <c r="A28" s="1">
        <v>12</v>
      </c>
      <c r="B28" s="93" t="s">
        <v>80</v>
      </c>
      <c r="C28" s="94"/>
      <c r="D28" s="23">
        <v>27</v>
      </c>
      <c r="E28" s="19" t="s">
        <v>11</v>
      </c>
      <c r="F28" s="22"/>
      <c r="G28" s="95"/>
      <c r="H28" s="96"/>
      <c r="I28" s="96"/>
      <c r="J28" s="97"/>
      <c r="K28" s="17"/>
      <c r="L28" s="17">
        <v>0.02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8" si="2">SUM(F28:T28)</f>
        <v>0.02</v>
      </c>
      <c r="V28" s="8">
        <v>1</v>
      </c>
      <c r="W28" s="7">
        <f t="shared" si="1"/>
        <v>27</v>
      </c>
    </row>
    <row r="29" spans="1:23">
      <c r="A29" s="1">
        <v>13</v>
      </c>
      <c r="B29" s="93" t="s">
        <v>21</v>
      </c>
      <c r="C29" s="94"/>
      <c r="D29" s="23">
        <v>550</v>
      </c>
      <c r="E29" s="19" t="s">
        <v>11</v>
      </c>
      <c r="F29" s="22"/>
      <c r="G29" s="95"/>
      <c r="H29" s="96"/>
      <c r="I29" s="96"/>
      <c r="J29" s="97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0.36</v>
      </c>
      <c r="W29" s="7">
        <f t="shared" si="1"/>
        <v>198</v>
      </c>
    </row>
    <row r="30" spans="1:23">
      <c r="A30" s="1">
        <v>14</v>
      </c>
      <c r="B30" s="93" t="s">
        <v>20</v>
      </c>
      <c r="C30" s="94"/>
      <c r="D30" s="23">
        <v>39</v>
      </c>
      <c r="E30" s="19" t="s">
        <v>11</v>
      </c>
      <c r="F30" s="22"/>
      <c r="G30" s="95"/>
      <c r="H30" s="96"/>
      <c r="I30" s="96"/>
      <c r="J30" s="97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3</v>
      </c>
      <c r="W30" s="7">
        <f t="shared" si="1"/>
        <v>117</v>
      </c>
    </row>
    <row r="31" spans="1:23">
      <c r="A31" s="1">
        <v>15</v>
      </c>
      <c r="B31" s="93" t="s">
        <v>19</v>
      </c>
      <c r="C31" s="94"/>
      <c r="D31" s="23">
        <v>74</v>
      </c>
      <c r="E31" s="19" t="s">
        <v>11</v>
      </c>
      <c r="F31" s="22">
        <v>3.0000000000000001E-3</v>
      </c>
      <c r="G31" s="95">
        <v>0.01</v>
      </c>
      <c r="H31" s="96"/>
      <c r="I31" s="96"/>
      <c r="J31" s="97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1.5</v>
      </c>
      <c r="W31" s="7">
        <f t="shared" si="1"/>
        <v>111</v>
      </c>
    </row>
    <row r="32" spans="1:23">
      <c r="A32" s="1">
        <v>16</v>
      </c>
      <c r="B32" s="81" t="s">
        <v>18</v>
      </c>
      <c r="C32" s="82"/>
      <c r="D32" s="20">
        <v>85</v>
      </c>
      <c r="E32" s="19" t="s">
        <v>11</v>
      </c>
      <c r="F32" s="18"/>
      <c r="G32" s="83"/>
      <c r="H32" s="84"/>
      <c r="I32" s="84"/>
      <c r="J32" s="8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</v>
      </c>
      <c r="W32" s="7">
        <f t="shared" si="1"/>
        <v>85</v>
      </c>
    </row>
    <row r="33" spans="1:23">
      <c r="A33" s="1">
        <v>17</v>
      </c>
      <c r="B33" s="81" t="s">
        <v>17</v>
      </c>
      <c r="C33" s="82"/>
      <c r="D33" s="20">
        <v>65</v>
      </c>
      <c r="E33" s="19" t="s">
        <v>16</v>
      </c>
      <c r="F33" s="18">
        <v>0.06</v>
      </c>
      <c r="G33" s="83">
        <v>0.05</v>
      </c>
      <c r="H33" s="84"/>
      <c r="I33" s="84"/>
      <c r="J33" s="85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10</v>
      </c>
      <c r="W33" s="7">
        <f t="shared" si="1"/>
        <v>650</v>
      </c>
    </row>
    <row r="34" spans="1:23">
      <c r="A34" s="1">
        <v>18</v>
      </c>
      <c r="B34" s="81" t="s">
        <v>15</v>
      </c>
      <c r="C34" s="82"/>
      <c r="D34" s="20">
        <v>37</v>
      </c>
      <c r="E34" s="19" t="s">
        <v>11</v>
      </c>
      <c r="F34" s="18">
        <v>2.5000000000000001E-2</v>
      </c>
      <c r="G34" s="83"/>
      <c r="H34" s="84"/>
      <c r="I34" s="84"/>
      <c r="J34" s="8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1.5</v>
      </c>
      <c r="W34" s="7">
        <f t="shared" si="1"/>
        <v>55.5</v>
      </c>
    </row>
    <row r="35" spans="1:23">
      <c r="A35" s="1">
        <v>19</v>
      </c>
      <c r="B35" s="81" t="s">
        <v>14</v>
      </c>
      <c r="C35" s="82"/>
      <c r="D35" s="20">
        <v>85</v>
      </c>
      <c r="E35" s="19" t="s">
        <v>13</v>
      </c>
      <c r="F35" s="18"/>
      <c r="G35" s="83">
        <v>2E-3</v>
      </c>
      <c r="H35" s="84"/>
      <c r="I35" s="84"/>
      <c r="J35" s="85"/>
      <c r="K35" s="17"/>
      <c r="L35" s="17"/>
      <c r="M35" s="17"/>
      <c r="N35" s="17"/>
      <c r="O35" s="17"/>
      <c r="P35" s="17"/>
      <c r="Q35" s="17"/>
      <c r="R35" s="17"/>
      <c r="S35" s="17" t="s">
        <v>85</v>
      </c>
      <c r="T35" s="16"/>
      <c r="U35" s="9">
        <f t="shared" si="2"/>
        <v>2E-3</v>
      </c>
      <c r="V35" s="15">
        <v>0.5</v>
      </c>
      <c r="W35" s="7">
        <f t="shared" si="1"/>
        <v>42.5</v>
      </c>
    </row>
    <row r="36" spans="1:23">
      <c r="A36" s="1">
        <v>20</v>
      </c>
      <c r="B36" s="69" t="s">
        <v>81</v>
      </c>
      <c r="C36" s="70" t="s">
        <v>82</v>
      </c>
      <c r="D36" s="71">
        <v>60</v>
      </c>
      <c r="E36" s="72" t="s">
        <v>78</v>
      </c>
      <c r="F36" s="73"/>
      <c r="G36" s="74"/>
      <c r="H36" s="75"/>
      <c r="I36" s="75"/>
      <c r="J36" s="73"/>
      <c r="K36" s="76"/>
      <c r="L36" s="76">
        <v>0.01</v>
      </c>
      <c r="M36" s="76"/>
      <c r="N36" s="76"/>
      <c r="O36" s="76"/>
      <c r="P36" s="76"/>
      <c r="Q36" s="76"/>
      <c r="R36" s="76"/>
      <c r="S36" s="76"/>
      <c r="T36" s="77"/>
      <c r="U36" s="9" t="s">
        <v>83</v>
      </c>
      <c r="V36" s="15">
        <v>1</v>
      </c>
      <c r="W36" s="7">
        <f t="shared" si="1"/>
        <v>60</v>
      </c>
    </row>
    <row r="37" spans="1:23">
      <c r="A37" s="1">
        <v>21</v>
      </c>
      <c r="B37" s="69" t="s">
        <v>77</v>
      </c>
      <c r="C37" s="70" t="s">
        <v>76</v>
      </c>
      <c r="D37" s="71">
        <v>60</v>
      </c>
      <c r="E37" s="72" t="s">
        <v>78</v>
      </c>
      <c r="F37" s="73"/>
      <c r="G37" s="74"/>
      <c r="H37" s="75"/>
      <c r="I37" s="75"/>
      <c r="J37" s="73"/>
      <c r="K37" s="76"/>
      <c r="L37" s="76">
        <v>0.01</v>
      </c>
      <c r="M37" s="76"/>
      <c r="N37" s="76"/>
      <c r="O37" s="76"/>
      <c r="P37" s="76"/>
      <c r="Q37" s="76"/>
      <c r="R37" s="76"/>
      <c r="S37" s="76"/>
      <c r="T37" s="77"/>
      <c r="U37" s="9" t="s">
        <v>83</v>
      </c>
      <c r="V37" s="15">
        <v>1</v>
      </c>
      <c r="W37" s="7">
        <f t="shared" si="1"/>
        <v>60</v>
      </c>
    </row>
    <row r="38" spans="1:23" ht="19.5" thickBot="1">
      <c r="A38" s="1">
        <v>22</v>
      </c>
      <c r="B38" s="86" t="s">
        <v>12</v>
      </c>
      <c r="C38" s="87"/>
      <c r="D38" s="14">
        <v>17</v>
      </c>
      <c r="E38" s="13" t="s">
        <v>11</v>
      </c>
      <c r="F38" s="12"/>
      <c r="G38" s="88"/>
      <c r="H38" s="89"/>
      <c r="I38" s="89"/>
      <c r="J38" s="90"/>
      <c r="K38" s="11"/>
      <c r="L38" s="11"/>
      <c r="M38" s="11"/>
      <c r="N38" s="11"/>
      <c r="O38" s="11"/>
      <c r="P38" s="11"/>
      <c r="Q38" s="11"/>
      <c r="R38" s="11"/>
      <c r="S38" s="11"/>
      <c r="T38" s="10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3" ht="18.75" customHeight="1" thickBot="1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6" t="s">
        <v>10</v>
      </c>
      <c r="U39" s="91">
        <f>SUM(W18:W38)</f>
        <v>3180.88</v>
      </c>
      <c r="V39" s="91"/>
      <c r="W39" s="92"/>
    </row>
    <row r="40" spans="1:2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>
      <c r="B41" s="80" t="s">
        <v>9</v>
      </c>
      <c r="C41" s="80"/>
      <c r="D41" s="80" t="s">
        <v>4</v>
      </c>
      <c r="E41" s="80"/>
      <c r="F41" s="80"/>
      <c r="G41" s="80" t="s">
        <v>8</v>
      </c>
      <c r="H41" s="80"/>
      <c r="I41" s="80"/>
      <c r="J41" s="80"/>
      <c r="K41" s="80"/>
      <c r="L41" s="3"/>
      <c r="Q41" s="1" t="s">
        <v>7</v>
      </c>
      <c r="R41" s="80" t="s">
        <v>1</v>
      </c>
      <c r="S41" s="80"/>
      <c r="T41" s="80" t="s">
        <v>6</v>
      </c>
      <c r="U41" s="80"/>
    </row>
    <row r="43" spans="1:23">
      <c r="B43" s="79" t="s">
        <v>5</v>
      </c>
      <c r="C43" s="79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L43" s="3"/>
      <c r="Q43" s="2" t="s">
        <v>2</v>
      </c>
      <c r="R43" s="80" t="s">
        <v>1</v>
      </c>
      <c r="S43" s="80"/>
      <c r="T43" s="80" t="s">
        <v>0</v>
      </c>
      <c r="U43" s="80"/>
    </row>
  </sheetData>
  <sheetProtection formatCells="0"/>
  <protectedRanges>
    <protectedRange sqref="B18:T38" name="Диапазон4"/>
    <protectedRange sqref="Q9" name="Диапазон3"/>
    <protectedRange sqref="B4" name="Диапазон2"/>
    <protectedRange sqref="P1" name="Диапазон1"/>
  </protectedRanges>
  <mergeCells count="88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41:C41"/>
    <mergeCell ref="D41:F41"/>
    <mergeCell ref="G41:K41"/>
    <mergeCell ref="R41:S41"/>
    <mergeCell ref="T41:U41"/>
    <mergeCell ref="B35:C35"/>
    <mergeCell ref="G35:J35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2023-06-07T06:17:18Z</cp:lastPrinted>
  <dcterms:created xsi:type="dcterms:W3CDTF">2022-11-11T08:17:38Z</dcterms:created>
  <dcterms:modified xsi:type="dcterms:W3CDTF">2023-06-07T06:21:00Z</dcterms:modified>
</cp:coreProperties>
</file>