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<sst xmlns="http://schemas.openxmlformats.org/spreadsheetml/2006/main" count="84" uniqueCount="70">
  <si>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</si>
  <si>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</si>
  <si>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</si>
  <si>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</si>
  <si>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</si>
  <si>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</si>
  <si>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</si>
  <si>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</si>
  <si>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</si>
  <si>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</si>
  <si>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</si>
  <si>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</si>
  <si>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</si>
  <si>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</si>
  <si>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</si>
  <si>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</si>
  <si>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</si>
  <si>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</si>
  <si>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</si>
  <si>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</si>
  <si>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</si>
  <si>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</si>
  <si>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</si>
  <si>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</si>
  <si>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</si>
  <si>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</si>
  <si>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</si>
  <si>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</si>
  <si>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</si>
  <si>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</si>
  <si>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</si>
  <si>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</si>
  <si>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</si>
  <si>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</si>
  <si>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</si>
  <si>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</si>
  <si>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</si>
  <si>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</si>
  <si>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</si>
  <si>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</si>
  <si>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</si>
  <si>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</si>
  <si>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</si>
  <si>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</si>
  <si>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</si>
  <si>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</si>
  <si>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</si>
  <si>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</si>
  <si>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</si>
  <si>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</si>
  <si>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</si>
  <si>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</si>
  <si>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</si>
  <si>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</si>
  <si>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</si>
  <si>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</si>
  <si>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</si>
  <si>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</si>
  <si>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</si>
  <si>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</si>
  <si>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</si>
  <si>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Кудаева Л.Л.</t>
  </si>
  <si>
    <t>0,05</t>
  </si>
  <si>
    <t xml:space="preserve">Меню-требование на выдачу продуктов питания </t>
  </si>
  <si>
    <t>1 неделя</t>
  </si>
  <si>
    <t>вторник</t>
  </si>
  <si>
    <t xml:space="preserve">     </t>
  </si>
  <si>
    <t xml:space="preserve">  </t>
  </si>
  <si>
    <t>21.11.2023г</t>
  </si>
  <si>
    <t>№11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</si>
</sst>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T19" sqref="T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66" t="s">
        <v>63</v>
      </c>
      <c r="H1" s="66"/>
      <c r="I1" s="66"/>
      <c r="J1" s="66"/>
      <c r="K1" s="66"/>
      <c r="L1" s="66"/>
      <c r="M1" s="66"/>
      <c r="N1" s="63" t="s">
        <v>69</v>
      </c>
    </row>
    <row r="2" spans="2:21" ht="15" customHeight="1">
      <c r="B2" s="1" t="s">
        <v>55</v>
      </c>
      <c r="C2" s="65" t="s">
        <v>52</v>
      </c>
      <c r="D2" s="65"/>
      <c r="E2" s="74" t="s">
        <v>54</v>
      </c>
      <c r="F2" s="74"/>
      <c r="G2" s="66" t="s">
        <v>51</v>
      </c>
      <c r="H2" s="66"/>
      <c r="I2" s="66"/>
      <c r="J2" s="66"/>
      <c r="K2" s="65" t="s">
        <v>50</v>
      </c>
      <c r="L2" s="65"/>
      <c r="M2" s="65"/>
      <c r="O2" s="65" t="s">
        <v>49</v>
      </c>
      <c r="P2" s="65"/>
      <c r="Q2" s="65" t="s">
        <v>1</v>
      </c>
      <c r="R2" s="65"/>
      <c r="S2" s="67" t="s">
        <v>48</v>
      </c>
      <c r="T2" s="67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68</v>
      </c>
      <c r="G4" s="47"/>
      <c r="H4" s="50"/>
      <c r="I4" s="47"/>
      <c r="J4" s="50"/>
      <c r="K4" s="62" t="s">
        <v>64</v>
      </c>
      <c r="L4" s="1" t="s">
        <v>65</v>
      </c>
      <c r="R4" s="65" t="s">
        <v>47</v>
      </c>
      <c r="S4" s="65"/>
    </row>
    <row r="5" spans="2:21" ht="15" customHeight="1">
      <c r="B5" s="77" t="s">
        <v>46</v>
      </c>
      <c r="C5" s="78"/>
      <c r="D5" s="68" t="s">
        <v>45</v>
      </c>
      <c r="E5" s="69"/>
      <c r="F5" s="68" t="s">
        <v>44</v>
      </c>
      <c r="G5" s="83"/>
      <c r="H5" s="83"/>
      <c r="I5" s="83"/>
      <c r="J5" s="83"/>
      <c r="K5" s="68" t="s">
        <v>43</v>
      </c>
      <c r="L5" s="69"/>
      <c r="M5" s="83" t="s">
        <v>42</v>
      </c>
      <c r="N5" s="69"/>
      <c r="O5" s="68" t="s">
        <v>41</v>
      </c>
      <c r="P5" s="69"/>
      <c r="R5" s="64" t="s">
        <v>40</v>
      </c>
      <c r="S5" s="64"/>
    </row>
    <row r="6" spans="2:21">
      <c r="B6" s="79"/>
      <c r="C6" s="80"/>
      <c r="D6" s="70"/>
      <c r="E6" s="71"/>
      <c r="F6" s="70"/>
      <c r="G6" s="84"/>
      <c r="H6" s="84"/>
      <c r="I6" s="84"/>
      <c r="J6" s="84"/>
      <c r="K6" s="70"/>
      <c r="L6" s="71"/>
      <c r="M6" s="84"/>
      <c r="N6" s="71"/>
      <c r="O6" s="70"/>
      <c r="P6" s="71"/>
      <c r="R6" s="64">
        <v>504202</v>
      </c>
      <c r="S6" s="64"/>
    </row>
    <row r="7" spans="2:21" ht="19.5" customHeight="1" thickBot="1">
      <c r="B7" s="81"/>
      <c r="C7" s="82"/>
      <c r="D7" s="70"/>
      <c r="E7" s="71"/>
      <c r="F7" s="70"/>
      <c r="G7" s="84"/>
      <c r="H7" s="84"/>
      <c r="I7" s="84"/>
      <c r="J7" s="84"/>
      <c r="K7" s="70"/>
      <c r="L7" s="71"/>
      <c r="M7" s="84"/>
      <c r="N7" s="71"/>
      <c r="O7" s="70"/>
      <c r="P7" s="71"/>
    </row>
    <row r="8" spans="2:21" ht="63" customHeight="1" thickBot="1">
      <c r="B8" s="49" t="s">
        <v>39</v>
      </c>
      <c r="C8" s="48" t="s">
        <v>38</v>
      </c>
      <c r="D8" s="72"/>
      <c r="E8" s="73"/>
      <c r="F8" s="72"/>
      <c r="G8" s="85"/>
      <c r="H8" s="85"/>
      <c r="I8" s="85"/>
      <c r="J8" s="85"/>
      <c r="K8" s="72"/>
      <c r="L8" s="73"/>
      <c r="M8" s="85"/>
      <c r="N8" s="73"/>
      <c r="O8" s="72"/>
      <c r="P8" s="73"/>
    </row>
    <row r="9" spans="2:21" ht="24" customHeight="1" thickBot="1">
      <c r="B9" s="95"/>
      <c r="C9" s="96"/>
      <c r="D9" s="97">
        <v>79.569999999999993</v>
      </c>
      <c r="E9" s="98"/>
      <c r="F9" s="99">
        <v>95</v>
      </c>
      <c r="G9" s="100"/>
      <c r="H9" s="100"/>
      <c r="I9" s="100"/>
      <c r="J9" s="100"/>
      <c r="K9" s="75">
        <f>SUM(F9)*D9</f>
        <v>7559.15</v>
      </c>
      <c r="L9" s="76"/>
      <c r="M9" s="75">
        <f>SUM(S31)/O9</f>
        <v>71.028292682926832</v>
      </c>
      <c r="N9" s="76"/>
      <c r="O9" s="86">
        <v>82</v>
      </c>
      <c r="P9" s="87"/>
    </row>
    <row r="10" spans="2:21" ht="24.75" customHeight="1" thickBot="1">
      <c r="B10" s="47"/>
      <c r="C10" s="47"/>
      <c r="D10" s="88" t="s">
        <v>37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5824.3200000000006</v>
      </c>
      <c r="O10" s="91"/>
      <c r="P10" s="76"/>
    </row>
    <row r="11" spans="2:21" ht="19.5" thickBot="1"/>
    <row r="12" spans="2:21" ht="21" customHeight="1" thickBot="1">
      <c r="B12" s="68" t="s">
        <v>36</v>
      </c>
      <c r="C12" s="69"/>
      <c r="D12" s="69" t="s">
        <v>35</v>
      </c>
      <c r="E12" s="92" t="s">
        <v>34</v>
      </c>
      <c r="F12" s="88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101" t="s">
        <v>32</v>
      </c>
      <c r="T12" s="92" t="s">
        <v>31</v>
      </c>
      <c r="U12" s="104" t="s">
        <v>30</v>
      </c>
    </row>
    <row r="13" spans="2:21" ht="17.25" customHeight="1" thickBot="1">
      <c r="B13" s="70"/>
      <c r="C13" s="71"/>
      <c r="D13" s="71"/>
      <c r="E13" s="93"/>
      <c r="F13" s="84" t="s">
        <v>29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02"/>
      <c r="T13" s="93"/>
      <c r="U13" s="105"/>
    </row>
    <row r="14" spans="2:21" ht="71.25" customHeight="1" thickBot="1">
      <c r="B14" s="70"/>
      <c r="C14" s="71"/>
      <c r="D14" s="71"/>
      <c r="E14" s="93"/>
      <c r="F14" s="46" t="s">
        <v>28</v>
      </c>
      <c r="G14" s="107" t="s">
        <v>56</v>
      </c>
      <c r="H14" s="107"/>
      <c r="I14" s="107"/>
      <c r="J14" s="107"/>
      <c r="K14" s="45" t="s">
        <v>27</v>
      </c>
      <c r="L14" s="61" t="s">
        <v>57</v>
      </c>
      <c r="M14" s="61" t="s">
        <v>58</v>
      </c>
      <c r="N14" s="53"/>
      <c r="O14" s="45"/>
      <c r="P14" s="45"/>
      <c r="Q14" s="45"/>
      <c r="R14" s="44"/>
      <c r="S14" s="102"/>
      <c r="T14" s="93"/>
      <c r="U14" s="105"/>
    </row>
    <row r="15" spans="2:21" ht="15.75" customHeight="1" thickBot="1">
      <c r="B15" s="72"/>
      <c r="C15" s="73"/>
      <c r="D15" s="73"/>
      <c r="E15" s="94"/>
      <c r="F15" s="34"/>
      <c r="G15" s="108"/>
      <c r="H15" s="108"/>
      <c r="I15" s="108"/>
      <c r="J15" s="108"/>
      <c r="K15" s="33"/>
      <c r="L15" s="33"/>
      <c r="M15" s="33"/>
      <c r="N15" s="33"/>
      <c r="O15" s="33"/>
      <c r="P15" s="33"/>
      <c r="Q15" s="33"/>
      <c r="R15" s="43"/>
      <c r="S15" s="103"/>
      <c r="T15" s="94"/>
      <c r="U15" s="106"/>
    </row>
    <row r="16" spans="2:21">
      <c r="B16" s="109" t="s">
        <v>26</v>
      </c>
      <c r="C16" s="110"/>
      <c r="D16" s="42"/>
      <c r="E16" s="37"/>
      <c r="F16" s="41">
        <f>SUM(O9)</f>
        <v>82</v>
      </c>
      <c r="G16" s="78">
        <f>SUM(O9)</f>
        <v>82</v>
      </c>
      <c r="H16" s="111"/>
      <c r="I16" s="111"/>
      <c r="J16" s="112"/>
      <c r="K16" s="40">
        <f>SUM(O9)</f>
        <v>82</v>
      </c>
      <c r="L16" s="40">
        <f>SUM(O9)</f>
        <v>82</v>
      </c>
      <c r="M16" s="40">
        <f>SUM(O9)</f>
        <v>82</v>
      </c>
      <c r="N16" s="40"/>
      <c r="O16" s="40"/>
      <c r="P16" s="40"/>
      <c r="Q16" s="40"/>
      <c r="R16" s="39"/>
      <c r="S16" s="38"/>
      <c r="T16" s="37"/>
      <c r="U16" s="36"/>
    </row>
    <row r="17" spans="1:23" ht="19.5" thickBot="1">
      <c r="B17" s="113" t="s">
        <v>25</v>
      </c>
      <c r="C17" s="114"/>
      <c r="D17" s="35"/>
      <c r="E17" s="29" t="s">
        <v>24</v>
      </c>
      <c r="F17" s="34">
        <v>230</v>
      </c>
      <c r="G17" s="108">
        <v>50</v>
      </c>
      <c r="H17" s="108"/>
      <c r="I17" s="108"/>
      <c r="J17" s="108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3">
      <c r="A18" s="1">
        <v>1</v>
      </c>
      <c r="B18" s="115" t="s">
        <v>23</v>
      </c>
      <c r="C18" s="116"/>
      <c r="D18" s="27">
        <v>445</v>
      </c>
      <c r="E18" s="26" t="s">
        <v>10</v>
      </c>
      <c r="F18" s="25">
        <v>0.11</v>
      </c>
      <c r="G18" s="117"/>
      <c r="H18" s="118"/>
      <c r="I18" s="118"/>
      <c r="J18" s="119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8</v>
      </c>
      <c r="U18" s="20">
        <f t="shared" ref="U18:U30" si="1">SUM(T18)*D18</f>
        <v>3560</v>
      </c>
    </row>
    <row r="19" spans="1:23">
      <c r="A19" s="1">
        <v>2</v>
      </c>
      <c r="B19" s="120" t="s">
        <v>22</v>
      </c>
      <c r="C19" s="121"/>
      <c r="D19" s="14">
        <v>17</v>
      </c>
      <c r="E19" s="13" t="s">
        <v>10</v>
      </c>
      <c r="F19" s="12">
        <v>2E-3</v>
      </c>
      <c r="G19" s="122"/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3">
      <c r="A20" s="1">
        <v>3</v>
      </c>
      <c r="B20" s="120" t="s">
        <v>21</v>
      </c>
      <c r="C20" s="121"/>
      <c r="D20" s="14">
        <v>25</v>
      </c>
      <c r="E20" s="13" t="s">
        <v>10</v>
      </c>
      <c r="F20" s="12">
        <v>0.17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15</v>
      </c>
      <c r="U20" s="6">
        <f t="shared" si="1"/>
        <v>375</v>
      </c>
    </row>
    <row r="21" spans="1:23">
      <c r="A21" s="1">
        <v>4</v>
      </c>
      <c r="B21" s="120" t="s">
        <v>20</v>
      </c>
      <c r="C21" s="121"/>
      <c r="D21" s="14">
        <v>20</v>
      </c>
      <c r="E21" s="13" t="s">
        <v>10</v>
      </c>
      <c r="F21" s="12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10</v>
      </c>
    </row>
    <row r="22" spans="1:23">
      <c r="A22" s="1">
        <v>5</v>
      </c>
      <c r="B22" s="120" t="s">
        <v>19</v>
      </c>
      <c r="C22" s="121"/>
      <c r="D22" s="14">
        <v>40</v>
      </c>
      <c r="E22" s="13" t="s">
        <v>18</v>
      </c>
      <c r="F22" s="12">
        <v>5.0000000000000001E-3</v>
      </c>
      <c r="G22" s="122"/>
      <c r="H22" s="123"/>
      <c r="I22" s="123"/>
      <c r="J22" s="124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1</v>
      </c>
      <c r="U22" s="6">
        <f t="shared" si="1"/>
        <v>40</v>
      </c>
    </row>
    <row r="23" spans="1:23">
      <c r="A23" s="1">
        <v>6</v>
      </c>
      <c r="B23" s="120" t="s">
        <v>17</v>
      </c>
      <c r="C23" s="121"/>
      <c r="D23" s="14">
        <v>35</v>
      </c>
      <c r="E23" s="13" t="s">
        <v>10</v>
      </c>
      <c r="F23" s="12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17.5</v>
      </c>
    </row>
    <row r="24" spans="1:23">
      <c r="A24" s="1">
        <v>7</v>
      </c>
      <c r="B24" s="120" t="s">
        <v>16</v>
      </c>
      <c r="C24" s="121"/>
      <c r="D24" s="14">
        <v>27</v>
      </c>
      <c r="E24" s="13" t="s">
        <v>10</v>
      </c>
      <c r="F24" s="12">
        <v>3.0000000000000001E-3</v>
      </c>
      <c r="G24" s="122"/>
      <c r="H24" s="123"/>
      <c r="I24" s="123"/>
      <c r="J24" s="124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8.1</v>
      </c>
      <c r="W24" s="1" t="s">
        <v>66</v>
      </c>
    </row>
    <row r="25" spans="1:23">
      <c r="A25" s="1">
        <v>8</v>
      </c>
      <c r="B25" s="120" t="s">
        <v>15</v>
      </c>
      <c r="C25" s="121"/>
      <c r="D25" s="14">
        <v>110</v>
      </c>
      <c r="E25" s="13" t="s">
        <v>14</v>
      </c>
      <c r="F25" s="12">
        <v>5.0000000000000001E-3</v>
      </c>
      <c r="G25" s="122"/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55</v>
      </c>
    </row>
    <row r="26" spans="1:23">
      <c r="A26" s="1">
        <v>9</v>
      </c>
      <c r="B26" s="55" t="s">
        <v>56</v>
      </c>
      <c r="C26" s="56"/>
      <c r="D26" s="14">
        <v>90</v>
      </c>
      <c r="E26" s="60" t="s">
        <v>10</v>
      </c>
      <c r="F26" s="12"/>
      <c r="G26" s="57"/>
      <c r="H26" s="58"/>
      <c r="I26" s="58"/>
      <c r="J26" s="59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62</v>
      </c>
      <c r="T26" s="7">
        <v>4</v>
      </c>
      <c r="U26" s="6">
        <f t="shared" si="1"/>
        <v>360</v>
      </c>
    </row>
    <row r="27" spans="1:23">
      <c r="A27" s="1">
        <v>10</v>
      </c>
      <c r="B27" s="120" t="s">
        <v>13</v>
      </c>
      <c r="C27" s="121"/>
      <c r="D27" s="14">
        <v>41.67</v>
      </c>
      <c r="E27" s="13" t="s">
        <v>10</v>
      </c>
      <c r="F27" s="12"/>
      <c r="G27" s="122"/>
      <c r="H27" s="123"/>
      <c r="I27" s="123"/>
      <c r="J27" s="124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3">
      <c r="A28" s="1">
        <v>11</v>
      </c>
      <c r="B28" s="120" t="s">
        <v>60</v>
      </c>
      <c r="C28" s="121"/>
      <c r="D28" s="14">
        <v>45</v>
      </c>
      <c r="E28" s="60" t="s">
        <v>10</v>
      </c>
      <c r="F28" s="12"/>
      <c r="G28" s="122"/>
      <c r="H28" s="123"/>
      <c r="I28" s="123"/>
      <c r="J28" s="124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45</v>
      </c>
    </row>
    <row r="29" spans="1:23">
      <c r="A29" s="1">
        <v>12</v>
      </c>
      <c r="B29" s="55" t="s">
        <v>58</v>
      </c>
      <c r="C29" s="54"/>
      <c r="D29" s="14">
        <v>12</v>
      </c>
      <c r="E29" s="60" t="s">
        <v>59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82</v>
      </c>
      <c r="U29" s="6">
        <f t="shared" si="1"/>
        <v>984</v>
      </c>
      <c r="W29" s="1" t="s">
        <v>67</v>
      </c>
    </row>
    <row r="30" spans="1:23" ht="19.5" thickBot="1">
      <c r="A30" s="1">
        <v>13</v>
      </c>
      <c r="B30" s="120" t="s">
        <v>11</v>
      </c>
      <c r="C30" s="121"/>
      <c r="D30" s="14">
        <v>73</v>
      </c>
      <c r="E30" s="13" t="s">
        <v>10</v>
      </c>
      <c r="F30" s="12"/>
      <c r="G30" s="122"/>
      <c r="H30" s="123"/>
      <c r="I30" s="123"/>
      <c r="J30" s="124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1.5</v>
      </c>
      <c r="U30" s="6">
        <f t="shared" si="1"/>
        <v>109.5</v>
      </c>
    </row>
    <row r="31" spans="1:23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91">
        <f>SUM(U18:U30)</f>
        <v>5824.32</v>
      </c>
      <c r="T31" s="91"/>
      <c r="U31" s="76"/>
    </row>
    <row r="33" spans="2:19" ht="15" customHeight="1">
      <c r="B33" s="65" t="s">
        <v>8</v>
      </c>
      <c r="C33" s="65"/>
      <c r="D33" s="65" t="s">
        <v>4</v>
      </c>
      <c r="E33" s="65"/>
      <c r="F33" s="65"/>
      <c r="G33" s="65" t="s">
        <v>7</v>
      </c>
      <c r="H33" s="65"/>
      <c r="I33" s="65"/>
      <c r="J33" s="65"/>
      <c r="K33" s="65"/>
      <c r="O33" s="1" t="s">
        <v>6</v>
      </c>
      <c r="P33" s="65" t="s">
        <v>1</v>
      </c>
      <c r="Q33" s="65"/>
      <c r="R33" s="65" t="s">
        <v>61</v>
      </c>
      <c r="S33" s="65"/>
    </row>
    <row r="35" spans="2:19">
      <c r="B35" s="125" t="s">
        <v>5</v>
      </c>
      <c r="C35" s="125"/>
      <c r="D35" s="65" t="s">
        <v>4</v>
      </c>
      <c r="E35" s="65"/>
      <c r="F35" s="65"/>
      <c r="G35" s="65" t="s">
        <v>3</v>
      </c>
      <c r="H35" s="65"/>
      <c r="I35" s="65"/>
      <c r="J35" s="65"/>
      <c r="K35" s="65"/>
      <c r="O35" s="2" t="s">
        <v>2</v>
      </c>
      <c r="P35" s="65" t="s">
        <v>1</v>
      </c>
      <c r="Q35" s="65"/>
      <c r="R35" s="65" t="s">
        <v>0</v>
      </c>
      <c r="S35" s="65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2023-11-20T08:45:41Z</cp:lastPrinted>
  <dcterms:created xsi:type="dcterms:W3CDTF">2022-11-11T08:42:12Z</dcterms:created>
  <dcterms:modified xsi:type="dcterms:W3CDTF">2023-11-21T06:22:53Z</dcterms:modified>
</cp:coreProperties>
</file>