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6" i="1"/>
  <c r="U25"/>
  <c r="U38"/>
  <c r="U37"/>
  <c r="S37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<sst xmlns="http://schemas.openxmlformats.org/spreadsheetml/2006/main" count="108" uniqueCount="83">
  <si>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</si>
  <si>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</si>
  <si>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</si>
  <si>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</si>
  <si>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</si>
  <si>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</si>
  <si>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</si>
  <si>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</si>
  <si>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</si>
  <si>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</si>
  <si>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</si>
  <si>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</si>
  <si>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</si>
  <si>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</si>
  <si>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</si>
  <si>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</si>
  <si>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</si>
  <si>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</si>
  <si>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</si>
  <si>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</si>
  <si>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</si>
  <si>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</si>
  <si>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</si>
  <si>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</si>
  <si>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</si>
  <si>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</si>
  <si>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</si>
  <si>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</si>
  <si>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</si>
  <si>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</si>
  <si>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</si>
  <si>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</si>
  <si>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</si>
  <si>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</si>
  <si>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</si>
  <si>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</si>
  <si>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</si>
  <si>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</si>
  <si>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</si>
  <si>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</si>
  <si>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</si>
  <si>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</si>
  <si>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</si>
  <si>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</si>
  <si>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</si>
  <si>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</si>
  <si>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</si>
  <si>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</si>
  <si>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</si>
  <si>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</si>
  <si>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</si>
  <si>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</si>
  <si>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</si>
  <si>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</si>
  <si>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</si>
  <si>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</si>
  <si>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</si>
  <si>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</si>
  <si>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</si>
  <si>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</si>
  <si>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</si>
  <si>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</si>
  <si>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</si>
  <si>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</si>
  <si>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</si>
  <si>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</si>
  <si>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</si>
  <si>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</si>
  <si>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</si>
  <si>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</si>
  <si>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</si>
  <si>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</si>
  <si>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0,062</t>
  </si>
  <si>
    <t>Крупа ячневая</t>
  </si>
  <si>
    <t>Сухофрукты</t>
  </si>
  <si>
    <t>75\75</t>
  </si>
  <si>
    <t>2 неделя</t>
  </si>
  <si>
    <t>шт</t>
  </si>
  <si>
    <t>№9</t>
  </si>
  <si>
    <t>13.02.2024г</t>
  </si>
  <si>
    <t>0,02</t>
  </si>
  <si>
    <t>0,0002</t>
  </si>
  <si>
    <t xml:space="preserve">  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</si>
</sst>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15" zoomScale="80" zoomScaleNormal="80" workbookViewId="0">
      <selection activeCell="W37" sqref="W37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3" t="s">
        <v>63</v>
      </c>
      <c r="H1" s="143"/>
      <c r="I1" s="143"/>
      <c r="J1" s="143"/>
      <c r="K1" s="143"/>
      <c r="L1" s="143"/>
      <c r="M1" s="143"/>
      <c r="N1" s="71" t="s">
        <v>78</v>
      </c>
    </row>
    <row r="2" spans="2:21" ht="15" customHeight="1">
      <c r="B2" s="1" t="s">
        <v>61</v>
      </c>
      <c r="C2" s="74" t="s">
        <v>1</v>
      </c>
      <c r="D2" s="74"/>
      <c r="E2" s="144" t="s">
        <v>58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79</v>
      </c>
      <c r="G4" s="2"/>
      <c r="H4" s="5"/>
      <c r="I4" s="2"/>
      <c r="J4" s="5"/>
      <c r="K4" s="58" t="s">
        <v>76</v>
      </c>
      <c r="L4" s="1" t="s">
        <v>64</v>
      </c>
      <c r="R4" s="74" t="s">
        <v>7</v>
      </c>
      <c r="S4" s="74"/>
    </row>
    <row r="5" spans="2:21" ht="15" customHeight="1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>
      <c r="B9" s="126"/>
      <c r="C9" s="127"/>
      <c r="D9" s="128">
        <v>55</v>
      </c>
      <c r="E9" s="129"/>
      <c r="F9" s="130">
        <v>117</v>
      </c>
      <c r="G9" s="131"/>
      <c r="H9" s="131"/>
      <c r="I9" s="131"/>
      <c r="J9" s="131"/>
      <c r="K9" s="132">
        <f>SUM(F9)*D9</f>
        <v>6435</v>
      </c>
      <c r="L9" s="81"/>
      <c r="M9" s="80">
        <f>SUM(S39)/O9</f>
        <v>57.406370370370347</v>
      </c>
      <c r="N9" s="81"/>
      <c r="O9" s="118">
        <v>81</v>
      </c>
      <c r="P9" s="119"/>
    </row>
    <row r="10" spans="2:21" ht="24.75" customHeight="1" thickBot="1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M9*O9</f>
        <v>4649.9159999999983</v>
      </c>
      <c r="O10" s="80"/>
      <c r="P10" s="81"/>
    </row>
    <row r="11" spans="2:21" ht="19.5" thickBot="1"/>
    <row r="12" spans="2:21" ht="21" customHeight="1" thickBot="1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>
      <c r="B14" s="122"/>
      <c r="C14" s="123"/>
      <c r="D14" s="123"/>
      <c r="E14" s="109"/>
      <c r="F14" s="9" t="s">
        <v>28</v>
      </c>
      <c r="G14" s="117" t="s">
        <v>59</v>
      </c>
      <c r="H14" s="117"/>
      <c r="I14" s="117"/>
      <c r="J14" s="117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>
      <c r="B16" s="92" t="s">
        <v>32</v>
      </c>
      <c r="C16" s="93"/>
      <c r="D16" s="15"/>
      <c r="E16" s="16"/>
      <c r="F16" s="17">
        <f>SUM(O9)</f>
        <v>81</v>
      </c>
      <c r="G16" s="94">
        <f>SUM(O9)</f>
        <v>81</v>
      </c>
      <c r="H16" s="95"/>
      <c r="I16" s="95"/>
      <c r="J16" s="96"/>
      <c r="K16" s="18">
        <f>SUM(O9)</f>
        <v>81</v>
      </c>
      <c r="L16" s="18">
        <f>SUM(O9)</f>
        <v>81</v>
      </c>
      <c r="M16" s="18">
        <f>SUM(O9)</f>
        <v>81</v>
      </c>
      <c r="N16" s="18">
        <f>SUM(O9)</f>
        <v>81</v>
      </c>
      <c r="O16" s="18">
        <f>SUM(O9)</f>
        <v>81</v>
      </c>
      <c r="P16" s="18">
        <f>SUM(O9)</f>
        <v>81</v>
      </c>
      <c r="Q16" s="18">
        <f>SUM(O9)</f>
        <v>81</v>
      </c>
      <c r="R16" s="19">
        <f>SUM(O9)</f>
        <v>81</v>
      </c>
      <c r="S16" s="20"/>
      <c r="T16" s="16"/>
      <c r="U16" s="21"/>
    </row>
    <row r="17" spans="1:21" ht="19.5" thickBot="1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35</v>
      </c>
      <c r="L17" s="13">
        <v>200</v>
      </c>
      <c r="M17" s="60" t="s">
        <v>75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0" t="s">
        <v>35</v>
      </c>
      <c r="C18" s="101"/>
      <c r="D18" s="28">
        <v>26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4.46</v>
      </c>
      <c r="U18" s="35">
        <f t="shared" ref="U18:U38" si="0">SUM(T18)*D18</f>
        <v>115.96</v>
      </c>
    </row>
    <row r="19" spans="1:21">
      <c r="A19" s="1">
        <v>2</v>
      </c>
      <c r="B19" s="82" t="s">
        <v>70</v>
      </c>
      <c r="C19" s="83"/>
      <c r="D19" s="36">
        <v>40</v>
      </c>
      <c r="E19" s="37" t="s">
        <v>36</v>
      </c>
      <c r="F19" s="38"/>
      <c r="G19" s="84"/>
      <c r="H19" s="85"/>
      <c r="I19" s="85"/>
      <c r="J19" s="86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2.84</v>
      </c>
      <c r="U19" s="43">
        <f t="shared" si="0"/>
        <v>113.6</v>
      </c>
    </row>
    <row r="20" spans="1:21">
      <c r="A20" s="1">
        <v>3</v>
      </c>
      <c r="B20" s="82" t="s">
        <v>37</v>
      </c>
      <c r="C20" s="83"/>
      <c r="D20" s="36">
        <v>25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7" si="1">SUM(F20:R20)</f>
        <v>7.0000000000000001E-3</v>
      </c>
      <c r="T20" s="42">
        <v>0.56999999999999995</v>
      </c>
      <c r="U20" s="43">
        <f t="shared" si="0"/>
        <v>14.249999999999998</v>
      </c>
    </row>
    <row r="21" spans="1:21">
      <c r="A21" s="1">
        <v>4</v>
      </c>
      <c r="B21" s="82" t="s">
        <v>38</v>
      </c>
      <c r="C21" s="83"/>
      <c r="D21" s="36">
        <v>40</v>
      </c>
      <c r="E21" s="63" t="s">
        <v>77</v>
      </c>
      <c r="F21" s="38"/>
      <c r="G21" s="84"/>
      <c r="H21" s="85"/>
      <c r="I21" s="85"/>
      <c r="J21" s="86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1">
      <c r="A22" s="1">
        <v>5</v>
      </c>
      <c r="B22" s="82" t="s">
        <v>39</v>
      </c>
      <c r="C22" s="83"/>
      <c r="D22" s="36">
        <v>220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0.24</v>
      </c>
      <c r="U22" s="43">
        <f t="shared" si="0"/>
        <v>52.8</v>
      </c>
    </row>
    <row r="23" spans="1:21">
      <c r="A23" s="1">
        <v>6</v>
      </c>
      <c r="B23" s="82" t="s">
        <v>40</v>
      </c>
      <c r="C23" s="83"/>
      <c r="D23" s="36">
        <v>110</v>
      </c>
      <c r="E23" s="37" t="s">
        <v>41</v>
      </c>
      <c r="F23" s="38"/>
      <c r="G23" s="84"/>
      <c r="H23" s="85"/>
      <c r="I23" s="85"/>
      <c r="J23" s="86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0.41</v>
      </c>
      <c r="U23" s="43">
        <f t="shared" si="0"/>
        <v>45.099999999999994</v>
      </c>
    </row>
    <row r="24" spans="1:21">
      <c r="A24" s="1">
        <v>7</v>
      </c>
      <c r="B24" s="82" t="s">
        <v>42</v>
      </c>
      <c r="C24" s="83"/>
      <c r="D24" s="36">
        <v>35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0.56999999999999995</v>
      </c>
      <c r="U24" s="43">
        <f t="shared" si="0"/>
        <v>19.95</v>
      </c>
    </row>
    <row r="25" spans="1:21">
      <c r="A25" s="1">
        <v>8</v>
      </c>
      <c r="B25" s="59" t="s">
        <v>71</v>
      </c>
      <c r="C25" s="53"/>
      <c r="D25" s="36">
        <v>540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6.2E-2</v>
      </c>
      <c r="N25" s="39"/>
      <c r="O25" s="39"/>
      <c r="P25" s="39"/>
      <c r="Q25" s="39"/>
      <c r="R25" s="57"/>
      <c r="S25" s="41" t="s">
        <v>72</v>
      </c>
      <c r="T25" s="42">
        <v>5.0199999999999996</v>
      </c>
      <c r="U25" s="43">
        <f t="shared" si="0"/>
        <v>2710.7999999999997</v>
      </c>
    </row>
    <row r="26" spans="1:21">
      <c r="A26" s="1">
        <v>9</v>
      </c>
      <c r="B26" s="87" t="s">
        <v>43</v>
      </c>
      <c r="C26" s="88"/>
      <c r="D26" s="28">
        <v>667</v>
      </c>
      <c r="E26" s="29" t="s">
        <v>36</v>
      </c>
      <c r="F26" s="30"/>
      <c r="G26" s="89"/>
      <c r="H26" s="90"/>
      <c r="I26" s="90"/>
      <c r="J26" s="91"/>
      <c r="K26" s="31">
        <v>5.0000000000000001E-3</v>
      </c>
      <c r="L26" s="31"/>
      <c r="M26" s="31"/>
      <c r="N26" s="31"/>
      <c r="O26" s="31"/>
      <c r="P26" s="31">
        <v>2.9999999999999997E-4</v>
      </c>
      <c r="Q26" s="31"/>
      <c r="R26" s="32"/>
      <c r="S26" s="41">
        <f t="shared" si="1"/>
        <v>5.3E-3</v>
      </c>
      <c r="T26" s="34">
        <v>0.45</v>
      </c>
      <c r="U26" s="35">
        <f t="shared" si="0"/>
        <v>300.15000000000003</v>
      </c>
    </row>
    <row r="27" spans="1:21" ht="15.75" customHeight="1">
      <c r="A27" s="1">
        <v>10</v>
      </c>
      <c r="B27" s="82" t="s">
        <v>44</v>
      </c>
      <c r="C27" s="83"/>
      <c r="D27" s="36">
        <v>27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</v>
      </c>
      <c r="U27" s="43">
        <f t="shared" si="0"/>
        <v>81</v>
      </c>
    </row>
    <row r="28" spans="1:21">
      <c r="A28" s="1">
        <v>11</v>
      </c>
      <c r="B28" s="82" t="s">
        <v>73</v>
      </c>
      <c r="C28" s="83"/>
      <c r="D28" s="44">
        <v>32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2.0299999999999998</v>
      </c>
      <c r="U28" s="43">
        <f t="shared" si="0"/>
        <v>64.959999999999994</v>
      </c>
    </row>
    <row r="29" spans="1:21">
      <c r="A29" s="1">
        <v>12</v>
      </c>
      <c r="B29" s="82" t="s">
        <v>74</v>
      </c>
      <c r="C29" s="83"/>
      <c r="D29" s="36">
        <v>110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0.43</v>
      </c>
      <c r="U29" s="43">
        <f t="shared" si="0"/>
        <v>47.3</v>
      </c>
    </row>
    <row r="30" spans="1:21">
      <c r="A30" s="1">
        <v>13</v>
      </c>
      <c r="B30" s="82" t="s">
        <v>45</v>
      </c>
      <c r="C30" s="83"/>
      <c r="D30" s="36">
        <v>72</v>
      </c>
      <c r="E30" s="37" t="s">
        <v>36</v>
      </c>
      <c r="F30" s="38"/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2.67</v>
      </c>
      <c r="U30" s="43">
        <f t="shared" si="0"/>
        <v>192.24</v>
      </c>
    </row>
    <row r="31" spans="1:21">
      <c r="A31" s="1">
        <v>14</v>
      </c>
      <c r="B31" s="82" t="s">
        <v>29</v>
      </c>
      <c r="C31" s="83"/>
      <c r="D31" s="36">
        <v>43.33</v>
      </c>
      <c r="E31" s="37" t="s">
        <v>36</v>
      </c>
      <c r="F31" s="38"/>
      <c r="G31" s="84"/>
      <c r="H31" s="85"/>
      <c r="I31" s="85"/>
      <c r="J31" s="86"/>
      <c r="K31" s="39">
        <v>2.5000000000000001E-2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8.4999999999999992E-2</v>
      </c>
      <c r="T31" s="42">
        <v>7.2</v>
      </c>
      <c r="U31" s="43">
        <f t="shared" si="0"/>
        <v>311.976</v>
      </c>
    </row>
    <row r="32" spans="1:21">
      <c r="A32" s="1">
        <v>15</v>
      </c>
      <c r="B32" s="82" t="s">
        <v>46</v>
      </c>
      <c r="C32" s="83"/>
      <c r="D32" s="36">
        <v>65</v>
      </c>
      <c r="E32" s="37" t="s">
        <v>41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1.2E-2</v>
      </c>
      <c r="Q32" s="39"/>
      <c r="R32" s="40"/>
      <c r="S32" s="41">
        <f t="shared" si="1"/>
        <v>6.2E-2</v>
      </c>
      <c r="T32" s="42">
        <v>5</v>
      </c>
      <c r="U32" s="43">
        <f t="shared" si="0"/>
        <v>325</v>
      </c>
    </row>
    <row r="33" spans="1:23">
      <c r="A33" s="1">
        <v>16</v>
      </c>
      <c r="B33" s="82" t="s">
        <v>47</v>
      </c>
      <c r="C33" s="83"/>
      <c r="D33" s="36">
        <v>12.5</v>
      </c>
      <c r="E33" s="64" t="s">
        <v>77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75</v>
      </c>
    </row>
    <row r="34" spans="1:23">
      <c r="A34" s="1">
        <v>17</v>
      </c>
      <c r="B34" s="75" t="s">
        <v>30</v>
      </c>
      <c r="C34" s="76"/>
      <c r="D34" s="46">
        <v>730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42">
        <v>0.03</v>
      </c>
      <c r="U34" s="43">
        <f t="shared" si="0"/>
        <v>21.9</v>
      </c>
    </row>
    <row r="35" spans="1:23">
      <c r="A35" s="1">
        <v>18</v>
      </c>
      <c r="B35" s="75" t="s">
        <v>31</v>
      </c>
      <c r="C35" s="76"/>
      <c r="D35" s="46">
        <v>17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0.32</v>
      </c>
      <c r="U35" s="43">
        <f t="shared" si="0"/>
        <v>5.44</v>
      </c>
    </row>
    <row r="36" spans="1:23">
      <c r="A36" s="1">
        <v>19</v>
      </c>
      <c r="B36" s="65" t="s">
        <v>48</v>
      </c>
      <c r="C36" s="66"/>
      <c r="D36" s="46">
        <v>62</v>
      </c>
      <c r="E36" s="70" t="s">
        <v>36</v>
      </c>
      <c r="F36" s="69">
        <v>0.02</v>
      </c>
      <c r="G36" s="67"/>
      <c r="H36" s="68"/>
      <c r="I36" s="68"/>
      <c r="J36" s="69"/>
      <c r="K36" s="39"/>
      <c r="L36" s="39"/>
      <c r="M36" s="39"/>
      <c r="N36" s="39"/>
      <c r="O36" s="39"/>
      <c r="P36" s="39"/>
      <c r="Q36" s="39"/>
      <c r="R36" s="67"/>
      <c r="S36" s="41" t="s">
        <v>80</v>
      </c>
      <c r="T36" s="48">
        <v>0.41</v>
      </c>
      <c r="U36" s="43">
        <f t="shared" si="0"/>
        <v>25.419999999999998</v>
      </c>
    </row>
    <row r="37" spans="1:23">
      <c r="A37" s="1">
        <v>20</v>
      </c>
      <c r="B37" s="75" t="s">
        <v>48</v>
      </c>
      <c r="C37" s="76"/>
      <c r="D37" s="46">
        <v>67</v>
      </c>
      <c r="E37" s="37" t="s">
        <v>36</v>
      </c>
      <c r="F37" s="47">
        <v>0.02</v>
      </c>
      <c r="G37" s="77"/>
      <c r="H37" s="78"/>
      <c r="I37" s="78"/>
      <c r="J37" s="79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1.21</v>
      </c>
      <c r="U37" s="43">
        <f t="shared" si="0"/>
        <v>81.069999999999993</v>
      </c>
      <c r="W37" s="1" t="s">
        <v>82</v>
      </c>
    </row>
    <row r="38" spans="1:23" ht="19.5" thickBot="1">
      <c r="A38" s="1">
        <v>21</v>
      </c>
      <c r="B38" s="75" t="s">
        <v>60</v>
      </c>
      <c r="C38" s="76"/>
      <c r="D38" s="46">
        <v>400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81</v>
      </c>
      <c r="T38" s="72">
        <v>1.4999999999999999E-2</v>
      </c>
      <c r="U38" s="43">
        <f t="shared" si="0"/>
        <v>6</v>
      </c>
    </row>
    <row r="39" spans="1:23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49</v>
      </c>
      <c r="S39" s="80">
        <f>SUM(U18:U38)</f>
        <v>4649.9159999999983</v>
      </c>
      <c r="T39" s="80"/>
      <c r="U39" s="81"/>
    </row>
    <row r="41" spans="1:23" ht="15" customHeight="1">
      <c r="B41" s="74" t="s">
        <v>50</v>
      </c>
      <c r="C41" s="74"/>
      <c r="D41" s="74" t="s">
        <v>51</v>
      </c>
      <c r="E41" s="74"/>
      <c r="F41" s="74"/>
      <c r="G41" s="74" t="s">
        <v>52</v>
      </c>
      <c r="H41" s="74"/>
      <c r="I41" s="74"/>
      <c r="J41" s="74"/>
      <c r="K41" s="74"/>
      <c r="O41" s="1" t="s">
        <v>53</v>
      </c>
      <c r="P41" s="74" t="s">
        <v>5</v>
      </c>
      <c r="Q41" s="74"/>
      <c r="R41" s="74" t="s">
        <v>62</v>
      </c>
      <c r="S41" s="74"/>
    </row>
    <row r="43" spans="1:23">
      <c r="B43" s="73" t="s">
        <v>54</v>
      </c>
      <c r="C43" s="73"/>
      <c r="D43" s="74" t="s">
        <v>51</v>
      </c>
      <c r="E43" s="74"/>
      <c r="F43" s="74"/>
      <c r="G43" s="74" t="s">
        <v>55</v>
      </c>
      <c r="H43" s="74"/>
      <c r="I43" s="74"/>
      <c r="J43" s="74"/>
      <c r="K43" s="74"/>
      <c r="O43" s="51" t="s">
        <v>56</v>
      </c>
      <c r="P43" s="74" t="s">
        <v>5</v>
      </c>
      <c r="Q43" s="74"/>
      <c r="R43" s="74" t="s">
        <v>57</v>
      </c>
      <c r="S43" s="7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2024-02-13T06:53:14Z</cp:lastPrinted>
  <dcterms:created xsi:type="dcterms:W3CDTF">2023-01-16T06:46:51Z</dcterms:created>
  <dcterms:modified xsi:type="dcterms:W3CDTF">2024-02-13T07:22:05Z</dcterms:modified>
</cp:coreProperties>
</file>