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P19"/>
  <c r="P20"/>
  <c r="P21"/>
  <c r="P22"/>
  <c r="P23"/>
  <c r="P24"/>
  <c r="P25"/>
  <c r="P26"/>
  <c r="P27"/>
  <c r="P29"/>
  <c r="P30"/>
  <c r="P31"/>
  <c r="H9"/>
  <c r="F16"/>
  <c r="P18"/>
  <c r="R18"/>
  <c r="P32" l="1"/>
  <c r="J9" s="1"/>
  <c r="K10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<sst xmlns="http://schemas.openxmlformats.org/spreadsheetml/2006/main" count="87" uniqueCount="70">
  <si>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</si>
  <si>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</si>
  <si>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</si>
  <si>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</si>
  <si>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</si>
  <si>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</si>
  <si>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</si>
  <si>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</si>
  <si>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</si>
  <si>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</si>
  <si>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</si>
  <si>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</si>
  <si>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</si>
  <si>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</si>
  <si>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</si>
  <si>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</si>
  <si>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</si>
  <si>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</si>
  <si>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</si>
  <si>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</si>
  <si>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</si>
  <si>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</si>
  <si>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</si>
  <si>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</si>
  <si>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</si>
  <si>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</si>
  <si>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</si>
  <si>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</si>
  <si>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</si>
  <si>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</si>
  <si>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</si>
  <si>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</si>
  <si>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</si>
  <si>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</si>
  <si>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</si>
  <si>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</si>
  <si>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</si>
  <si>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</si>
  <si>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</si>
  <si>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</si>
  <si>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</si>
  <si>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</si>
  <si>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</si>
  <si>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</si>
  <si>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</si>
  <si>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</si>
  <si>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</si>
  <si>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</si>
  <si>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</si>
  <si>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</si>
  <si>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</si>
  <si>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</si>
  <si>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</si>
  <si>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</si>
  <si>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</si>
  <si>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</si>
  <si>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</si>
  <si>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</si>
  <si>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</si>
  <si>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</si>
  <si>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</si>
  <si>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</si>
  <si>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</si>
  <si>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</si>
  <si>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</si>
  <si>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№7</t>
  </si>
  <si>
    <t>Каша перловая</t>
  </si>
  <si>
    <t>Перловка</t>
  </si>
  <si>
    <t>09.04.2024г</t>
  </si>
  <si>
    <t>80\50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</si>
</sst>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80" zoomScaleNormal="80" workbookViewId="0">
      <selection activeCell="O8" sqref="O8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45</v>
      </c>
      <c r="H1" s="35" t="s">
        <v>49</v>
      </c>
      <c r="I1" s="35"/>
      <c r="J1" s="35"/>
      <c r="K1" s="24" t="s">
        <v>65</v>
      </c>
    </row>
    <row r="2" spans="1:18" ht="15" customHeight="1">
      <c r="B2" s="1" t="s">
        <v>47</v>
      </c>
      <c r="C2" s="27" t="s">
        <v>44</v>
      </c>
      <c r="D2" s="27"/>
      <c r="E2" s="39" t="s">
        <v>46</v>
      </c>
      <c r="F2" s="39"/>
      <c r="G2" s="12" t="s">
        <v>51</v>
      </c>
      <c r="H2" s="27" t="s">
        <v>43</v>
      </c>
      <c r="I2" s="27"/>
      <c r="J2" s="27"/>
      <c r="L2" s="27" t="s">
        <v>42</v>
      </c>
      <c r="M2" s="27"/>
      <c r="N2" s="27" t="s">
        <v>1</v>
      </c>
      <c r="O2" s="27"/>
      <c r="P2" s="48" t="s">
        <v>41</v>
      </c>
      <c r="Q2" s="48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4" t="s">
        <v>68</v>
      </c>
      <c r="H4" s="11" t="s">
        <v>52</v>
      </c>
      <c r="I4" s="1" t="s">
        <v>53</v>
      </c>
      <c r="O4" s="27" t="s">
        <v>40</v>
      </c>
      <c r="P4" s="27"/>
    </row>
    <row r="5" spans="1:18" ht="28.5" customHeight="1">
      <c r="B5" s="30" t="s">
        <v>55</v>
      </c>
      <c r="C5" s="30"/>
      <c r="D5" s="30" t="s">
        <v>39</v>
      </c>
      <c r="E5" s="30"/>
      <c r="F5" s="40" t="s">
        <v>38</v>
      </c>
      <c r="G5" s="41"/>
      <c r="H5" s="30" t="s">
        <v>37</v>
      </c>
      <c r="I5" s="30"/>
      <c r="J5" s="30" t="s">
        <v>36</v>
      </c>
      <c r="K5" s="30"/>
      <c r="L5" s="30" t="s">
        <v>35</v>
      </c>
      <c r="M5" s="30"/>
      <c r="O5" s="30" t="s">
        <v>34</v>
      </c>
      <c r="P5" s="30"/>
    </row>
    <row r="6" spans="1:18">
      <c r="B6" s="30"/>
      <c r="C6" s="30"/>
      <c r="D6" s="30"/>
      <c r="E6" s="30"/>
      <c r="F6" s="42"/>
      <c r="G6" s="43"/>
      <c r="H6" s="30"/>
      <c r="I6" s="30"/>
      <c r="J6" s="30"/>
      <c r="K6" s="30"/>
      <c r="L6" s="30"/>
      <c r="M6" s="30"/>
      <c r="O6" s="30">
        <v>504202</v>
      </c>
      <c r="P6" s="30"/>
    </row>
    <row r="7" spans="1:18" ht="19.5" customHeight="1">
      <c r="B7" s="30"/>
      <c r="C7" s="30"/>
      <c r="D7" s="30"/>
      <c r="E7" s="30"/>
      <c r="F7" s="42"/>
      <c r="G7" s="43"/>
      <c r="H7" s="30"/>
      <c r="I7" s="30"/>
      <c r="J7" s="30"/>
      <c r="K7" s="30"/>
      <c r="L7" s="30"/>
      <c r="M7" s="30"/>
    </row>
    <row r="8" spans="1:18" ht="63" customHeight="1">
      <c r="B8" s="13" t="s">
        <v>33</v>
      </c>
      <c r="C8" s="13" t="s">
        <v>32</v>
      </c>
      <c r="D8" s="30"/>
      <c r="E8" s="30"/>
      <c r="F8" s="44"/>
      <c r="G8" s="45"/>
      <c r="H8" s="30"/>
      <c r="I8" s="30"/>
      <c r="J8" s="30"/>
      <c r="K8" s="30"/>
      <c r="L8" s="30"/>
      <c r="M8" s="30"/>
      <c r="R8" s="1" t="s">
        <v>31</v>
      </c>
    </row>
    <row r="9" spans="1:18" ht="24" customHeight="1" thickBot="1">
      <c r="B9" s="36"/>
      <c r="C9" s="37"/>
      <c r="D9" s="38">
        <v>70</v>
      </c>
      <c r="E9" s="38"/>
      <c r="F9" s="46">
        <v>93</v>
      </c>
      <c r="G9" s="47"/>
      <c r="H9" s="30">
        <f>SUM(F9)*D9</f>
        <v>6510</v>
      </c>
      <c r="I9" s="30"/>
      <c r="J9" s="28">
        <f>SUM(P32)/L9</f>
        <v>85.796452380952388</v>
      </c>
      <c r="K9" s="28"/>
      <c r="L9" s="30">
        <v>84</v>
      </c>
      <c r="M9" s="30"/>
    </row>
    <row r="10" spans="1:18" ht="24.75" customHeight="1">
      <c r="B10" s="3"/>
      <c r="C10" s="3"/>
      <c r="D10" s="30" t="s">
        <v>50</v>
      </c>
      <c r="E10" s="30"/>
      <c r="F10" s="30"/>
      <c r="G10" s="30"/>
      <c r="H10" s="30"/>
      <c r="I10" s="30"/>
      <c r="J10" s="30"/>
      <c r="K10" s="28">
        <f>J9*L9</f>
        <v>7206.902000000001</v>
      </c>
      <c r="L10" s="28"/>
      <c r="M10" s="28"/>
    </row>
    <row r="12" spans="1:18" ht="21" customHeight="1">
      <c r="A12" s="33" t="s">
        <v>56</v>
      </c>
      <c r="B12" s="30" t="s">
        <v>30</v>
      </c>
      <c r="C12" s="30"/>
      <c r="D12" s="30" t="s">
        <v>29</v>
      </c>
      <c r="E12" s="30" t="s">
        <v>28</v>
      </c>
      <c r="F12" s="30" t="s">
        <v>27</v>
      </c>
      <c r="G12" s="30"/>
      <c r="H12" s="30"/>
      <c r="I12" s="30"/>
      <c r="J12" s="30"/>
      <c r="K12" s="30"/>
      <c r="L12" s="30"/>
      <c r="M12" s="30"/>
      <c r="N12" s="30"/>
      <c r="O12" s="30"/>
      <c r="P12" s="32" t="s">
        <v>26</v>
      </c>
      <c r="Q12" s="30" t="s">
        <v>25</v>
      </c>
      <c r="R12" s="30" t="s">
        <v>24</v>
      </c>
    </row>
    <row r="13" spans="1:18" ht="17.25" customHeight="1">
      <c r="A13" s="49"/>
      <c r="B13" s="30"/>
      <c r="C13" s="30"/>
      <c r="D13" s="30"/>
      <c r="E13" s="30"/>
      <c r="F13" s="30" t="s">
        <v>23</v>
      </c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</row>
    <row r="14" spans="1:18" ht="71.25" customHeight="1">
      <c r="A14" s="49"/>
      <c r="B14" s="30"/>
      <c r="C14" s="30"/>
      <c r="D14" s="30"/>
      <c r="E14" s="30"/>
      <c r="F14" s="33" t="s">
        <v>61</v>
      </c>
      <c r="G14" s="33" t="s">
        <v>66</v>
      </c>
      <c r="H14" s="33" t="s">
        <v>10</v>
      </c>
      <c r="I14" s="33" t="s">
        <v>9</v>
      </c>
      <c r="J14" s="33" t="s">
        <v>7</v>
      </c>
      <c r="K14" s="33"/>
      <c r="L14" s="33"/>
      <c r="M14" s="33"/>
      <c r="N14" s="33"/>
      <c r="O14" s="33"/>
      <c r="P14" s="32"/>
      <c r="Q14" s="30"/>
      <c r="R14" s="30"/>
    </row>
    <row r="15" spans="1:18" ht="15.75" customHeight="1">
      <c r="A15" s="34"/>
      <c r="B15" s="30"/>
      <c r="C15" s="30"/>
      <c r="D15" s="30"/>
      <c r="E15" s="3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2"/>
      <c r="Q15" s="30"/>
      <c r="R15" s="30"/>
    </row>
    <row r="16" spans="1:18">
      <c r="A16" s="15"/>
      <c r="B16" s="31" t="s">
        <v>22</v>
      </c>
      <c r="C16" s="31"/>
      <c r="D16" s="13"/>
      <c r="E16" s="13"/>
      <c r="F16" s="13">
        <f>SUM(L9)</f>
        <v>84</v>
      </c>
      <c r="G16" s="13">
        <v>84</v>
      </c>
      <c r="H16" s="13">
        <v>84</v>
      </c>
      <c r="I16" s="13">
        <v>84</v>
      </c>
      <c r="J16" s="13">
        <v>84</v>
      </c>
      <c r="K16" s="13"/>
      <c r="L16" s="13"/>
      <c r="M16" s="13"/>
      <c r="N16" s="13"/>
      <c r="O16" s="13"/>
      <c r="P16" s="13"/>
      <c r="Q16" s="13"/>
      <c r="R16" s="13"/>
    </row>
    <row r="17" spans="1:18">
      <c r="A17" s="15"/>
      <c r="B17" s="31" t="s">
        <v>21</v>
      </c>
      <c r="C17" s="31"/>
      <c r="D17" s="13"/>
      <c r="E17" s="13" t="s">
        <v>20</v>
      </c>
      <c r="F17" s="25" t="s">
        <v>69</v>
      </c>
      <c r="G17" s="13">
        <v>150</v>
      </c>
      <c r="H17" s="13">
        <v>50</v>
      </c>
      <c r="I17" s="22" t="s">
        <v>64</v>
      </c>
      <c r="J17" s="13">
        <v>250</v>
      </c>
      <c r="K17" s="13"/>
      <c r="L17" s="13"/>
      <c r="M17" s="13"/>
      <c r="N17" s="13"/>
      <c r="O17" s="13"/>
      <c r="P17" s="13"/>
      <c r="Q17" s="13"/>
      <c r="R17" s="13"/>
    </row>
    <row r="18" spans="1:18">
      <c r="A18" s="15">
        <v>1</v>
      </c>
      <c r="B18" s="26" t="s">
        <v>19</v>
      </c>
      <c r="C18" s="26"/>
      <c r="D18" s="8">
        <v>580</v>
      </c>
      <c r="E18" s="13" t="s">
        <v>6</v>
      </c>
      <c r="F18" s="7">
        <v>9.5000000000000001E-2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9.5000000000000001E-2</v>
      </c>
      <c r="Q18" s="16">
        <v>7.98</v>
      </c>
      <c r="R18" s="16">
        <f t="shared" ref="R18:R31" si="1">SUM(Q18)*D18</f>
        <v>4628.4000000000005</v>
      </c>
    </row>
    <row r="19" spans="1:18">
      <c r="A19" s="15">
        <v>2</v>
      </c>
      <c r="B19" s="26" t="s">
        <v>18</v>
      </c>
      <c r="C19" s="26"/>
      <c r="D19" s="8">
        <v>130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0.42</v>
      </c>
      <c r="R19" s="16">
        <f t="shared" si="1"/>
        <v>54.6</v>
      </c>
    </row>
    <row r="20" spans="1:18">
      <c r="A20" s="15">
        <v>3</v>
      </c>
      <c r="B20" s="26" t="s">
        <v>17</v>
      </c>
      <c r="C20" s="26"/>
      <c r="D20" s="8">
        <v>27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0.42</v>
      </c>
      <c r="R20" s="16">
        <f t="shared" si="1"/>
        <v>11.34</v>
      </c>
    </row>
    <row r="21" spans="1:18">
      <c r="A21" s="15">
        <v>4</v>
      </c>
      <c r="B21" s="26" t="s">
        <v>16</v>
      </c>
      <c r="C21" s="26"/>
      <c r="D21" s="8">
        <v>37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0.42</v>
      </c>
      <c r="R21" s="16">
        <f t="shared" si="1"/>
        <v>15.54</v>
      </c>
    </row>
    <row r="22" spans="1:18">
      <c r="A22" s="15">
        <v>5</v>
      </c>
      <c r="B22" s="26" t="s">
        <v>15</v>
      </c>
      <c r="C22" s="26"/>
      <c r="D22" s="8">
        <v>40</v>
      </c>
      <c r="E22" s="20" t="s">
        <v>62</v>
      </c>
      <c r="F22" s="7">
        <v>3.3999999999999998E-3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3.3999999999999998E-3</v>
      </c>
      <c r="Q22" s="16">
        <v>2</v>
      </c>
      <c r="R22" s="16">
        <f t="shared" si="1"/>
        <v>80</v>
      </c>
    </row>
    <row r="23" spans="1:18">
      <c r="A23" s="15">
        <v>6</v>
      </c>
      <c r="B23" s="26" t="s">
        <v>14</v>
      </c>
      <c r="C23" s="26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0.33</v>
      </c>
      <c r="R23" s="16">
        <f t="shared" si="1"/>
        <v>5.61</v>
      </c>
    </row>
    <row r="24" spans="1:18">
      <c r="A24" s="15">
        <v>7</v>
      </c>
      <c r="B24" s="50" t="s">
        <v>13</v>
      </c>
      <c r="C24" s="51"/>
      <c r="D24" s="8">
        <v>11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7</v>
      </c>
      <c r="R24" s="16">
        <f t="shared" si="1"/>
        <v>77</v>
      </c>
    </row>
    <row r="25" spans="1:18">
      <c r="A25" s="15">
        <v>8</v>
      </c>
      <c r="B25" s="26" t="s">
        <v>12</v>
      </c>
      <c r="C25" s="26"/>
      <c r="D25" s="8">
        <v>27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0.25</v>
      </c>
      <c r="R25" s="16">
        <f t="shared" si="1"/>
        <v>6.75</v>
      </c>
    </row>
    <row r="26" spans="1:18">
      <c r="A26" s="15">
        <v>9</v>
      </c>
      <c r="B26" s="50" t="s">
        <v>67</v>
      </c>
      <c r="C26" s="51"/>
      <c r="D26" s="8">
        <v>32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4.2</v>
      </c>
      <c r="R26" s="16">
        <f t="shared" si="1"/>
        <v>134.4</v>
      </c>
    </row>
    <row r="27" spans="1:18">
      <c r="A27" s="15">
        <v>10</v>
      </c>
      <c r="B27" s="18" t="s">
        <v>11</v>
      </c>
      <c r="C27" s="18"/>
      <c r="D27" s="8">
        <v>667</v>
      </c>
      <c r="E27" s="13" t="s">
        <v>6</v>
      </c>
      <c r="F27" s="7"/>
      <c r="G27" s="6">
        <v>4.0000000000000001E-3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4.0000000000000001E-3</v>
      </c>
      <c r="Q27" s="16">
        <v>0.34</v>
      </c>
      <c r="R27" s="16">
        <f t="shared" si="1"/>
        <v>226.78000000000003</v>
      </c>
    </row>
    <row r="28" spans="1:18">
      <c r="A28" s="15">
        <v>11</v>
      </c>
      <c r="B28" s="26" t="s">
        <v>10</v>
      </c>
      <c r="C28" s="26"/>
      <c r="D28" s="17">
        <v>43.33</v>
      </c>
      <c r="E28" s="13" t="s">
        <v>6</v>
      </c>
      <c r="F28" s="9">
        <v>0.01</v>
      </c>
      <c r="G28" s="9"/>
      <c r="H28" s="6">
        <v>5.3999999999999999E-2</v>
      </c>
      <c r="I28" s="6"/>
      <c r="J28" s="6"/>
      <c r="K28" s="6"/>
      <c r="L28" s="6"/>
      <c r="M28" s="6"/>
      <c r="N28" s="6"/>
      <c r="O28" s="6"/>
      <c r="P28" s="7">
        <v>6.4000000000000001E-2</v>
      </c>
      <c r="Q28" s="16">
        <v>5.4</v>
      </c>
      <c r="R28" s="16">
        <f t="shared" si="1"/>
        <v>233.982</v>
      </c>
    </row>
    <row r="29" spans="1:18">
      <c r="A29" s="15">
        <v>12</v>
      </c>
      <c r="B29" s="26" t="s">
        <v>9</v>
      </c>
      <c r="C29" s="26"/>
      <c r="D29" s="8">
        <v>210</v>
      </c>
      <c r="E29" s="13" t="s">
        <v>6</v>
      </c>
      <c r="F29" s="7"/>
      <c r="G29" s="7"/>
      <c r="H29" s="6"/>
      <c r="I29" s="6">
        <v>2.1000000000000001E-2</v>
      </c>
      <c r="J29" s="6"/>
      <c r="K29" s="6"/>
      <c r="L29" s="6"/>
      <c r="M29" s="6"/>
      <c r="N29" s="6"/>
      <c r="O29" s="6"/>
      <c r="P29" s="7">
        <f t="shared" si="0"/>
        <v>2.1000000000000001E-2</v>
      </c>
      <c r="Q29" s="16">
        <v>1.8</v>
      </c>
      <c r="R29" s="16">
        <f t="shared" si="1"/>
        <v>378</v>
      </c>
    </row>
    <row r="30" spans="1:18">
      <c r="A30" s="15">
        <v>13</v>
      </c>
      <c r="B30" s="26" t="s">
        <v>8</v>
      </c>
      <c r="C30" s="26"/>
      <c r="D30" s="8">
        <v>75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1.26</v>
      </c>
      <c r="R30" s="16">
        <f t="shared" si="1"/>
        <v>94.5</v>
      </c>
    </row>
    <row r="31" spans="1:18">
      <c r="A31" s="15">
        <v>14</v>
      </c>
      <c r="B31" s="26" t="s">
        <v>7</v>
      </c>
      <c r="C31" s="26"/>
      <c r="D31" s="8">
        <v>60</v>
      </c>
      <c r="E31" s="13" t="s">
        <v>6</v>
      </c>
      <c r="F31" s="7"/>
      <c r="G31" s="7"/>
      <c r="H31" s="6"/>
      <c r="I31" s="6"/>
      <c r="J31" s="52">
        <v>0.25</v>
      </c>
      <c r="K31" s="6"/>
      <c r="L31" s="6"/>
      <c r="M31" s="6"/>
      <c r="N31" s="6"/>
      <c r="O31" s="6"/>
      <c r="P31" s="53">
        <f t="shared" si="0"/>
        <v>0.25</v>
      </c>
      <c r="Q31" s="16">
        <v>21</v>
      </c>
      <c r="R31" s="16">
        <f t="shared" si="1"/>
        <v>1260</v>
      </c>
    </row>
    <row r="32" spans="1:18" ht="18.75" customHeigh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28">
        <f>SUM(R18:R31)</f>
        <v>7206.902</v>
      </c>
      <c r="Q32" s="28"/>
      <c r="R32" s="28"/>
    </row>
    <row r="33" spans="2:18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>
      <c r="B34" s="27" t="s">
        <v>57</v>
      </c>
      <c r="C34" s="27"/>
      <c r="D34" s="27"/>
      <c r="E34" s="27"/>
      <c r="F34" s="27"/>
      <c r="G34" s="27" t="s">
        <v>58</v>
      </c>
      <c r="H34" s="27"/>
      <c r="L34" s="1" t="s">
        <v>4</v>
      </c>
      <c r="M34" s="27" t="s">
        <v>1</v>
      </c>
      <c r="N34" s="27"/>
      <c r="O34" s="27" t="s">
        <v>48</v>
      </c>
      <c r="P34" s="27"/>
    </row>
    <row r="36" spans="2:18" ht="18.75" customHeight="1">
      <c r="B36" s="29" t="s">
        <v>3</v>
      </c>
      <c r="C36" s="29"/>
      <c r="D36" s="27" t="s">
        <v>60</v>
      </c>
      <c r="E36" s="27"/>
      <c r="F36" s="27"/>
      <c r="G36" s="3" t="s">
        <v>59</v>
      </c>
      <c r="H36" s="3"/>
      <c r="L36" s="2" t="s">
        <v>2</v>
      </c>
      <c r="M36" s="27" t="s">
        <v>1</v>
      </c>
      <c r="N36" s="27"/>
      <c r="O36" s="27" t="s">
        <v>0</v>
      </c>
      <c r="P36" s="27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7"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2024-04-08T08:17:05Z</cp:lastPrinted>
  <dcterms:created xsi:type="dcterms:W3CDTF">2022-11-11T08:50:12Z</dcterms:created>
  <dcterms:modified xsi:type="dcterms:W3CDTF">2024-04-09T05:59:02Z</dcterms:modified>
</cp:coreProperties>
</file>