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7" i="1" l="1"/>
  <c r="N18" i="1"/>
  <c r="N19" i="1"/>
  <c r="N20" i="1"/>
  <c r="N22" i="1"/>
  <c r="N23" i="1"/>
  <c r="N24" i="1"/>
  <c r="N25" i="1"/>
  <c r="N26" i="1"/>
  <c r="G8" i="1"/>
  <c r="P26" i="1"/>
  <c r="N17" i="1"/>
  <c r="P17" i="1"/>
  <c r="P18" i="1"/>
  <c r="P19" i="1"/>
  <c r="P20" i="1"/>
  <c r="P21" i="1"/>
  <c r="P22" i="1"/>
  <c r="P23" i="1"/>
  <c r="P24" i="1"/>
  <c r="P25" i="1"/>
  <c r="N28" i="1" l="1"/>
  <c r="I8" i="1" s="1"/>
  <c r="J9" i="1" s="1"/>
</calcChain>
</file>

<file path=xl/sharedStrings.xml><?xml version="1.0" encoding="utf-8"?>
<sst xmlns="http://schemas.openxmlformats.org/spreadsheetml/2006/main" count="78" uniqueCount="64">
  <si>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</si>
  <si>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</si>
  <si>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</si>
  <si>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</si>
  <si>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</si>
  <si>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</si>
  <si>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</si>
  <si>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</si>
  <si>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</si>
  <si>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</si>
  <si>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</si>
  <si>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</si>
  <si>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</si>
  <si>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</si>
  <si>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</si>
  <si>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</si>
  <si>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</si>
  <si>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</si>
  <si>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</si>
  <si>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</si>
  <si>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</si>
  <si>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</si>
  <si>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</si>
  <si>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</si>
  <si>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</si>
  <si>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</si>
  <si>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</si>
  <si>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</si>
  <si>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</si>
  <si>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</si>
  <si>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</si>
  <si>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</si>
  <si>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</si>
  <si>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</si>
  <si>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</si>
  <si>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</si>
  <si>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</si>
  <si>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</si>
  <si>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</si>
  <si>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</si>
  <si>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</si>
  <si>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</si>
  <si>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</si>
  <si>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</si>
  <si>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</si>
  <si>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</si>
  <si>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</si>
  <si>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</si>
  <si>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</si>
  <si>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</si>
  <si>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</si>
  <si>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</si>
  <si>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</si>
  <si>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</si>
  <si>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</si>
  <si>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</si>
  <si>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Чай с сахаром</t>
  </si>
  <si>
    <t>Чай</t>
  </si>
  <si>
    <t xml:space="preserve">Меню-требование на выдачу продуктов питания </t>
  </si>
  <si>
    <t>200\15</t>
  </si>
  <si>
    <t>б</t>
  </si>
  <si>
    <t>0,065</t>
  </si>
  <si>
    <t>№10</t>
  </si>
  <si>
    <t>20.05.2024г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</si>
</sst>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13" zoomScale="80" zoomScaleNormal="80" workbookViewId="0">
      <selection activeCell="R19" sqref="R19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0" t="s">
        <v>58</v>
      </c>
      <c r="H1" s="30"/>
      <c r="I1" s="30"/>
      <c r="J1" s="1" t="s">
        <v>62</v>
      </c>
    </row>
    <row r="2" spans="1:19" ht="15" customHeight="1" x14ac:dyDescent="0.3">
      <c r="B2" s="1" t="s">
        <v>48</v>
      </c>
      <c r="C2" s="31" t="s">
        <v>42</v>
      </c>
      <c r="D2" s="31"/>
      <c r="E2" s="32" t="s">
        <v>46</v>
      </c>
      <c r="F2" s="32"/>
      <c r="G2" s="31" t="s">
        <v>49</v>
      </c>
      <c r="H2" s="31"/>
      <c r="I2" s="31"/>
      <c r="J2" s="31" t="s">
        <v>41</v>
      </c>
      <c r="K2" s="31"/>
      <c r="L2" s="31" t="s">
        <v>1</v>
      </c>
      <c r="M2" s="31"/>
      <c r="N2" s="37" t="s">
        <v>40</v>
      </c>
      <c r="O2" s="37"/>
    </row>
    <row r="3" spans="1:19" ht="37.5" x14ac:dyDescent="0.25">
      <c r="B3" s="19" t="s">
        <v>63</v>
      </c>
      <c r="G3" s="10" t="s">
        <v>51</v>
      </c>
      <c r="H3" s="1" t="s">
        <v>52</v>
      </c>
      <c r="M3" s="31" t="s">
        <v>39</v>
      </c>
      <c r="N3" s="31"/>
    </row>
    <row r="4" spans="1:19" ht="27.75" customHeight="1" x14ac:dyDescent="0.25">
      <c r="B4" s="34" t="s">
        <v>54</v>
      </c>
      <c r="C4" s="34"/>
      <c r="D4" s="34" t="s">
        <v>38</v>
      </c>
      <c r="E4" s="34"/>
      <c r="F4" s="34" t="s">
        <v>37</v>
      </c>
      <c r="G4" s="34" t="s">
        <v>36</v>
      </c>
      <c r="H4" s="34"/>
      <c r="I4" s="34" t="s">
        <v>35</v>
      </c>
      <c r="J4" s="34" t="s">
        <v>34</v>
      </c>
      <c r="K4" s="34"/>
      <c r="M4" s="34" t="s">
        <v>33</v>
      </c>
      <c r="N4" s="34"/>
    </row>
    <row r="5" spans="1:19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M5" s="34">
        <v>504202</v>
      </c>
      <c r="N5" s="34"/>
    </row>
    <row r="6" spans="1:19" ht="19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4"/>
      <c r="E7" s="34"/>
      <c r="F7" s="34"/>
      <c r="G7" s="34"/>
      <c r="H7" s="34"/>
      <c r="I7" s="34"/>
      <c r="J7" s="34"/>
      <c r="K7" s="34"/>
    </row>
    <row r="8" spans="1:19" ht="24" customHeight="1" x14ac:dyDescent="0.25">
      <c r="B8" s="34"/>
      <c r="C8" s="34"/>
      <c r="D8" s="35">
        <v>70</v>
      </c>
      <c r="E8" s="35"/>
      <c r="F8" s="18">
        <v>93</v>
      </c>
      <c r="G8" s="34">
        <f>SUM(F8)*D8</f>
        <v>6510</v>
      </c>
      <c r="H8" s="34"/>
      <c r="I8" s="15">
        <f>SUM(N28)/J8</f>
        <v>73.794050632911393</v>
      </c>
      <c r="J8" s="34">
        <v>79</v>
      </c>
      <c r="K8" s="34"/>
    </row>
    <row r="9" spans="1:19" ht="24.75" customHeight="1" x14ac:dyDescent="0.25">
      <c r="B9" s="3"/>
      <c r="C9" s="3"/>
      <c r="D9" s="34" t="s">
        <v>30</v>
      </c>
      <c r="E9" s="34"/>
      <c r="F9" s="34"/>
      <c r="G9" s="34"/>
      <c r="H9" s="34"/>
      <c r="I9" s="34"/>
      <c r="J9" s="36">
        <f>J8*I8</f>
        <v>5829.7300000000005</v>
      </c>
      <c r="K9" s="36"/>
    </row>
    <row r="10" spans="1:19" ht="19.5" thickBot="1" x14ac:dyDescent="0.3"/>
    <row r="11" spans="1:19" ht="21" customHeight="1" x14ac:dyDescent="0.25">
      <c r="A11" s="27"/>
      <c r="B11" s="34" t="s">
        <v>29</v>
      </c>
      <c r="C11" s="34"/>
      <c r="D11" s="34" t="s">
        <v>28</v>
      </c>
      <c r="E11" s="34" t="s">
        <v>27</v>
      </c>
      <c r="F11" s="34" t="s">
        <v>26</v>
      </c>
      <c r="G11" s="34"/>
      <c r="H11" s="34"/>
      <c r="I11" s="34"/>
      <c r="J11" s="34"/>
      <c r="K11" s="34"/>
      <c r="L11" s="34"/>
      <c r="M11" s="34"/>
      <c r="N11" s="38" t="s">
        <v>25</v>
      </c>
      <c r="O11" s="34" t="s">
        <v>24</v>
      </c>
      <c r="P11" s="39" t="s">
        <v>23</v>
      </c>
    </row>
    <row r="12" spans="1:19" ht="17.25" customHeight="1" x14ac:dyDescent="0.25">
      <c r="A12" s="28"/>
      <c r="B12" s="34"/>
      <c r="C12" s="34"/>
      <c r="D12" s="34"/>
      <c r="E12" s="34"/>
      <c r="F12" s="34" t="s">
        <v>22</v>
      </c>
      <c r="G12" s="34"/>
      <c r="H12" s="34"/>
      <c r="I12" s="34"/>
      <c r="J12" s="34"/>
      <c r="K12" s="34"/>
      <c r="L12" s="34"/>
      <c r="M12" s="34"/>
      <c r="N12" s="38"/>
      <c r="O12" s="34"/>
      <c r="P12" s="40"/>
    </row>
    <row r="13" spans="1:19" ht="71.25" customHeight="1" x14ac:dyDescent="0.25">
      <c r="A13" s="28"/>
      <c r="B13" s="34"/>
      <c r="C13" s="34"/>
      <c r="D13" s="34"/>
      <c r="E13" s="34"/>
      <c r="F13" s="27" t="s">
        <v>21</v>
      </c>
      <c r="G13" s="27" t="s">
        <v>55</v>
      </c>
      <c r="H13" s="27" t="s">
        <v>56</v>
      </c>
      <c r="I13" s="27" t="s">
        <v>20</v>
      </c>
      <c r="J13" s="27"/>
      <c r="K13" s="27"/>
      <c r="L13" s="27"/>
      <c r="M13" s="27"/>
      <c r="N13" s="38"/>
      <c r="O13" s="34"/>
      <c r="P13" s="40"/>
    </row>
    <row r="14" spans="1:19" ht="15.75" customHeight="1" x14ac:dyDescent="0.25">
      <c r="A14" s="29"/>
      <c r="B14" s="34"/>
      <c r="C14" s="34"/>
      <c r="D14" s="34"/>
      <c r="E14" s="34"/>
      <c r="F14" s="29"/>
      <c r="G14" s="29"/>
      <c r="H14" s="29"/>
      <c r="I14" s="29"/>
      <c r="J14" s="29"/>
      <c r="K14" s="29"/>
      <c r="L14" s="29"/>
      <c r="M14" s="29"/>
      <c r="N14" s="38"/>
      <c r="O14" s="34"/>
      <c r="P14" s="41"/>
    </row>
    <row r="15" spans="1:19" x14ac:dyDescent="0.25">
      <c r="A15" s="13"/>
      <c r="B15" s="42" t="s">
        <v>19</v>
      </c>
      <c r="C15" s="42"/>
      <c r="D15" s="12"/>
      <c r="E15" s="12"/>
      <c r="F15" s="12">
        <v>79</v>
      </c>
      <c r="G15" s="12">
        <v>79</v>
      </c>
      <c r="H15" s="12">
        <v>79</v>
      </c>
      <c r="I15" s="12">
        <v>79</v>
      </c>
      <c r="J15" s="12"/>
      <c r="K15" s="12"/>
      <c r="L15" s="12"/>
      <c r="M15" s="12"/>
      <c r="N15" s="12"/>
      <c r="O15" s="12"/>
      <c r="P15" s="12"/>
    </row>
    <row r="16" spans="1:19" x14ac:dyDescent="0.25">
      <c r="A16" s="13"/>
      <c r="B16" s="42" t="s">
        <v>18</v>
      </c>
      <c r="C16" s="42"/>
      <c r="D16" s="12"/>
      <c r="E16" s="12" t="s">
        <v>17</v>
      </c>
      <c r="F16" s="12">
        <v>230</v>
      </c>
      <c r="G16" s="12">
        <v>45</v>
      </c>
      <c r="H16" s="24" t="s">
        <v>59</v>
      </c>
      <c r="I16" s="12">
        <v>70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3" t="s">
        <v>16</v>
      </c>
      <c r="C17" s="33"/>
      <c r="D17" s="8">
        <v>580</v>
      </c>
      <c r="E17" s="12" t="s">
        <v>7</v>
      </c>
      <c r="F17" s="7">
        <v>9.7000000000000003E-2</v>
      </c>
      <c r="G17" s="6"/>
      <c r="H17" s="6"/>
      <c r="I17" s="6"/>
      <c r="J17" s="6"/>
      <c r="K17" s="6"/>
      <c r="L17" s="6"/>
      <c r="M17" s="6"/>
      <c r="N17" s="14">
        <f t="shared" ref="N17:N26" si="0">SUM(F17:M17)</f>
        <v>9.7000000000000003E-2</v>
      </c>
      <c r="O17" s="15">
        <v>7.66</v>
      </c>
      <c r="P17" s="15">
        <f t="shared" ref="P17:P27" si="1">SUM(O17)*D17</f>
        <v>4442.8</v>
      </c>
    </row>
    <row r="18" spans="1:19" x14ac:dyDescent="0.3">
      <c r="A18" s="13">
        <v>2</v>
      </c>
      <c r="B18" s="33" t="s">
        <v>15</v>
      </c>
      <c r="C18" s="33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si="0"/>
        <v>3.0000000000000001E-3</v>
      </c>
      <c r="O18" s="15">
        <v>0.24</v>
      </c>
      <c r="P18" s="15">
        <f t="shared" si="1"/>
        <v>4.08</v>
      </c>
    </row>
    <row r="19" spans="1:19" x14ac:dyDescent="0.3">
      <c r="A19" s="13">
        <v>3</v>
      </c>
      <c r="B19" s="33" t="s">
        <v>14</v>
      </c>
      <c r="C19" s="33"/>
      <c r="D19" s="8">
        <v>50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0.79</v>
      </c>
      <c r="P19" s="15">
        <f t="shared" si="1"/>
        <v>39.5</v>
      </c>
    </row>
    <row r="20" spans="1:19" x14ac:dyDescent="0.3">
      <c r="A20" s="13">
        <v>4</v>
      </c>
      <c r="B20" s="33" t="s">
        <v>13</v>
      </c>
      <c r="C20" s="33"/>
      <c r="D20" s="8">
        <v>27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0"/>
        <v>0.01</v>
      </c>
      <c r="O20" s="15">
        <v>0.79</v>
      </c>
      <c r="P20" s="15">
        <f t="shared" si="1"/>
        <v>21.330000000000002</v>
      </c>
    </row>
    <row r="21" spans="1:19" x14ac:dyDescent="0.3">
      <c r="A21" s="13">
        <v>5</v>
      </c>
      <c r="B21" s="33" t="s">
        <v>12</v>
      </c>
      <c r="C21" s="33"/>
      <c r="D21" s="8">
        <v>93</v>
      </c>
      <c r="E21" s="12" t="s">
        <v>7</v>
      </c>
      <c r="F21" s="7">
        <v>6.5000000000000002E-2</v>
      </c>
      <c r="G21" s="6"/>
      <c r="H21" s="6"/>
      <c r="I21" s="6"/>
      <c r="J21" s="6"/>
      <c r="K21" s="6"/>
      <c r="L21" s="6"/>
      <c r="M21" s="6"/>
      <c r="N21" s="14" t="s">
        <v>61</v>
      </c>
      <c r="O21" s="15">
        <v>5.13</v>
      </c>
      <c r="P21" s="15">
        <f t="shared" si="1"/>
        <v>477.09</v>
      </c>
      <c r="S21" s="1" t="s">
        <v>47</v>
      </c>
    </row>
    <row r="22" spans="1:19" x14ac:dyDescent="0.3">
      <c r="A22" s="13">
        <v>6</v>
      </c>
      <c r="B22" s="33" t="s">
        <v>11</v>
      </c>
      <c r="C22" s="33"/>
      <c r="D22" s="8">
        <v>130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0.79</v>
      </c>
      <c r="P22" s="15">
        <f t="shared" si="1"/>
        <v>102.7</v>
      </c>
    </row>
    <row r="23" spans="1:19" x14ac:dyDescent="0.3">
      <c r="A23" s="13">
        <v>7</v>
      </c>
      <c r="B23" s="33" t="s">
        <v>10</v>
      </c>
      <c r="C23" s="33"/>
      <c r="D23" s="8">
        <v>43.33</v>
      </c>
      <c r="E23" s="12" t="s">
        <v>7</v>
      </c>
      <c r="F23" s="7"/>
      <c r="G23" s="6"/>
      <c r="H23" s="6"/>
      <c r="I23" s="6">
        <v>7.5999999999999998E-2</v>
      </c>
      <c r="J23" s="6"/>
      <c r="K23" s="6"/>
      <c r="L23" s="6"/>
      <c r="M23" s="6"/>
      <c r="N23" s="14">
        <f t="shared" si="0"/>
        <v>7.5999999999999998E-2</v>
      </c>
      <c r="O23" s="15">
        <v>6</v>
      </c>
      <c r="P23" s="15">
        <f t="shared" si="1"/>
        <v>259.98</v>
      </c>
    </row>
    <row r="24" spans="1:19" x14ac:dyDescent="0.3">
      <c r="A24" s="13">
        <v>8</v>
      </c>
      <c r="B24" s="33" t="s">
        <v>9</v>
      </c>
      <c r="C24" s="33"/>
      <c r="D24" s="8">
        <v>40</v>
      </c>
      <c r="E24" s="12" t="s">
        <v>7</v>
      </c>
      <c r="F24" s="7">
        <v>3.5000000000000001E-3</v>
      </c>
      <c r="G24" s="6"/>
      <c r="H24" s="6"/>
      <c r="I24" s="6"/>
      <c r="J24" s="6"/>
      <c r="K24" s="6"/>
      <c r="L24" s="6"/>
      <c r="M24" s="6"/>
      <c r="N24" s="14">
        <f t="shared" si="0"/>
        <v>3.5000000000000001E-3</v>
      </c>
      <c r="O24" s="15">
        <v>2</v>
      </c>
      <c r="P24" s="15">
        <f t="shared" si="1"/>
        <v>80</v>
      </c>
    </row>
    <row r="25" spans="1:19" x14ac:dyDescent="0.3">
      <c r="A25" s="13">
        <v>9</v>
      </c>
      <c r="B25" s="33" t="s">
        <v>8</v>
      </c>
      <c r="C25" s="33"/>
      <c r="D25" s="8">
        <v>75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1.19</v>
      </c>
      <c r="P25" s="15">
        <f t="shared" si="1"/>
        <v>89.25</v>
      </c>
    </row>
    <row r="26" spans="1:19" x14ac:dyDescent="0.3">
      <c r="A26" s="13">
        <v>10</v>
      </c>
      <c r="B26" s="16" t="s">
        <v>55</v>
      </c>
      <c r="C26" s="16"/>
      <c r="D26" s="8">
        <v>60</v>
      </c>
      <c r="E26" s="25" t="s">
        <v>60</v>
      </c>
      <c r="F26" s="7"/>
      <c r="G26" s="6">
        <v>5.0599999999999999E-2</v>
      </c>
      <c r="H26" s="6"/>
      <c r="I26" s="6"/>
      <c r="J26" s="6"/>
      <c r="K26" s="6"/>
      <c r="L26" s="6"/>
      <c r="M26" s="6"/>
      <c r="N26" s="14">
        <f t="shared" si="0"/>
        <v>5.0599999999999999E-2</v>
      </c>
      <c r="O26" s="15">
        <v>4</v>
      </c>
      <c r="P26" s="15">
        <f t="shared" si="1"/>
        <v>240</v>
      </c>
    </row>
    <row r="27" spans="1:19" x14ac:dyDescent="0.3">
      <c r="A27" s="13">
        <v>11</v>
      </c>
      <c r="B27" s="20" t="s">
        <v>57</v>
      </c>
      <c r="C27" s="16"/>
      <c r="D27" s="8">
        <v>730</v>
      </c>
      <c r="E27" s="21" t="s">
        <v>7</v>
      </c>
      <c r="F27" s="7"/>
      <c r="G27" s="6"/>
      <c r="H27" s="6">
        <v>1.26E-2</v>
      </c>
      <c r="I27" s="6"/>
      <c r="J27" s="6"/>
      <c r="K27" s="6"/>
      <c r="L27" s="6"/>
      <c r="M27" s="6"/>
      <c r="N27" s="26">
        <v>1.26E-2</v>
      </c>
      <c r="O27" s="23">
        <v>0.1</v>
      </c>
      <c r="P27" s="15">
        <f t="shared" si="1"/>
        <v>73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6">
        <f>SUM(P17:P27)</f>
        <v>5829.73</v>
      </c>
      <c r="O28" s="36"/>
      <c r="P28" s="36"/>
    </row>
    <row r="29" spans="1:19" ht="12.75" customHeight="1" x14ac:dyDescent="0.25"/>
    <row r="30" spans="1:19" ht="24.75" customHeight="1" x14ac:dyDescent="0.25">
      <c r="B30" s="31" t="s">
        <v>5</v>
      </c>
      <c r="C30" s="31"/>
      <c r="D30" s="31" t="s">
        <v>45</v>
      </c>
      <c r="E30" s="31"/>
      <c r="F30" s="31"/>
      <c r="G30" s="11" t="s">
        <v>53</v>
      </c>
      <c r="J30" s="1" t="s">
        <v>4</v>
      </c>
      <c r="K30" s="31" t="s">
        <v>1</v>
      </c>
      <c r="L30" s="31"/>
      <c r="M30" s="31" t="s">
        <v>50</v>
      </c>
      <c r="N30" s="31"/>
    </row>
    <row r="32" spans="1:19" ht="18.75" customHeight="1" x14ac:dyDescent="0.3">
      <c r="B32" s="43" t="s">
        <v>3</v>
      </c>
      <c r="C32" s="43"/>
      <c r="D32" s="31" t="s">
        <v>45</v>
      </c>
      <c r="E32" s="31"/>
      <c r="F32" s="31"/>
      <c r="G32" s="9" t="s">
        <v>44</v>
      </c>
      <c r="J32" s="2" t="s">
        <v>2</v>
      </c>
      <c r="K32" s="31" t="s">
        <v>1</v>
      </c>
      <c r="L32" s="31"/>
      <c r="M32" s="31" t="s">
        <v>0</v>
      </c>
      <c r="N32" s="31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B32:C32"/>
    <mergeCell ref="D32:F32"/>
    <mergeCell ref="K32:L32"/>
    <mergeCell ref="M32:N32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A11:A14"/>
    <mergeCell ref="G1:I1"/>
    <mergeCell ref="C2:D2"/>
    <mergeCell ref="E2:F2"/>
    <mergeCell ref="G2:I2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2024-05-17T08:35:28Z</cp:lastPrinted>
  <dcterms:created xsi:type="dcterms:W3CDTF">2022-11-11T08:48:41Z</dcterms:created>
  <dcterms:modified xsi:type="dcterms:W3CDTF">2024-05-20T06:53:38Z</dcterms:modified>
</cp:coreProperties>
</file>