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<sst xmlns="http://schemas.openxmlformats.org/spreadsheetml/2006/main" count="101" uniqueCount="78">
  <si>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</si>
  <si>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</si>
  <si>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</si>
  <si>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</si>
  <si>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</si>
  <si>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</si>
  <si>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</si>
  <si>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</si>
  <si>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</si>
  <si>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</si>
  <si>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</si>
  <si>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</si>
  <si>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</si>
  <si>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</si>
  <si>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</si>
  <si>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</si>
  <si>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</si>
  <si>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</si>
  <si>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</si>
  <si>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</si>
  <si>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</si>
  <si>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</si>
  <si>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</si>
  <si>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</si>
  <si>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</si>
  <si>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</si>
  <si>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</si>
  <si>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</si>
  <si>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</si>
  <si>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</si>
  <si>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</si>
  <si>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</si>
  <si>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</si>
  <si>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</si>
  <si>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</si>
  <si>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</si>
  <si>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</si>
  <si>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</si>
  <si>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</si>
  <si>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</si>
  <si>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</si>
  <si>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</si>
  <si>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</si>
  <si>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</si>
  <si>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</si>
  <si>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</si>
  <si>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</si>
  <si>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</si>
  <si>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</si>
  <si>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</si>
  <si>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</si>
  <si>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</si>
  <si>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</si>
  <si>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</si>
  <si>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</si>
  <si>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</si>
  <si>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</si>
  <si>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</si>
  <si>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</si>
  <si>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</si>
  <si>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</si>
  <si>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</si>
  <si>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</si>
  <si>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</si>
  <si>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</si>
  <si>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</si>
  <si>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</si>
  <si>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</si>
  <si>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</si>
  <si>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</si>
  <si>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</si>
  <si>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</si>
  <si>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</si>
  <si>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0,002</t>
  </si>
  <si>
    <t>Макароны</t>
  </si>
  <si>
    <t>Котлеты с отварными макаронами  и подливой</t>
  </si>
  <si>
    <t>№13</t>
  </si>
  <si>
    <t>24.05.2024г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</si>
</sst>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31" sqref="W3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76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77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118</v>
      </c>
      <c r="G9" s="135"/>
      <c r="H9" s="135"/>
      <c r="I9" s="135"/>
      <c r="J9" s="135"/>
      <c r="K9" s="136">
        <f>SUM(F9)*D9</f>
        <v>6490</v>
      </c>
      <c r="L9" s="84"/>
      <c r="M9" s="83">
        <f>SUM(S37)/O9</f>
        <v>69.818929577464786</v>
      </c>
      <c r="N9" s="84"/>
      <c r="O9" s="141">
        <v>71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4957.1440000000002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75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71</v>
      </c>
      <c r="G16" s="97">
        <f>SUM(O9)</f>
        <v>71</v>
      </c>
      <c r="H16" s="98"/>
      <c r="I16" s="98"/>
      <c r="J16" s="99"/>
      <c r="K16" s="42">
        <f>SUM(O9)</f>
        <v>71</v>
      </c>
      <c r="L16" s="42">
        <f>SUM(O9)</f>
        <v>71</v>
      </c>
      <c r="M16" s="42">
        <f>SUM(O9)</f>
        <v>71</v>
      </c>
      <c r="N16" s="42">
        <f>SUM(O9)</f>
        <v>71</v>
      </c>
      <c r="O16" s="42">
        <f>SUM(O9)</f>
        <v>71</v>
      </c>
      <c r="P16" s="42">
        <f>SUM(O9)</f>
        <v>71</v>
      </c>
      <c r="Q16" s="42">
        <f>SUM(O9)</f>
        <v>71</v>
      </c>
      <c r="R16" s="41">
        <v>71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26</v>
      </c>
      <c r="E18" s="30" t="s">
        <v>10</v>
      </c>
      <c r="F18" s="29"/>
      <c r="G18" s="107"/>
      <c r="H18" s="108"/>
      <c r="I18" s="108"/>
      <c r="J18" s="109"/>
      <c r="K18" s="28"/>
      <c r="L18" s="28">
        <v>6.8000000000000005E-2</v>
      </c>
      <c r="M18" s="28"/>
      <c r="N18" s="28"/>
      <c r="O18" s="28"/>
      <c r="P18" s="28"/>
      <c r="Q18" s="28"/>
      <c r="R18" s="27"/>
      <c r="S18" s="26">
        <f t="shared" ref="S18:S28" si="0">SUM(F18:R18)</f>
        <v>6.8000000000000005E-2</v>
      </c>
      <c r="T18" s="25">
        <v>4.82</v>
      </c>
      <c r="U18" s="24">
        <f t="shared" ref="U18:U36" si="1">SUM(T18)*D18</f>
        <v>125.32000000000001</v>
      </c>
    </row>
    <row r="19" spans="1:21" x14ac:dyDescent="0.3">
      <c r="A19" s="1">
        <v>2</v>
      </c>
      <c r="B19" s="88" t="s">
        <v>24</v>
      </c>
      <c r="C19" s="89"/>
      <c r="D19" s="21">
        <v>37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4.4999999999999997E-3</v>
      </c>
      <c r="N19" s="15"/>
      <c r="O19" s="15"/>
      <c r="P19" s="15"/>
      <c r="Q19" s="15"/>
      <c r="R19" s="19"/>
      <c r="S19" s="8">
        <f t="shared" si="0"/>
        <v>7.4999999999999997E-3</v>
      </c>
      <c r="T19" s="7">
        <v>0.53</v>
      </c>
      <c r="U19" s="6">
        <f t="shared" si="1"/>
        <v>19.61</v>
      </c>
    </row>
    <row r="20" spans="1:21" x14ac:dyDescent="0.3">
      <c r="A20" s="1">
        <v>3</v>
      </c>
      <c r="B20" s="88" t="s">
        <v>64</v>
      </c>
      <c r="C20" s="89"/>
      <c r="D20" s="21">
        <v>45</v>
      </c>
      <c r="E20" s="17" t="s">
        <v>10</v>
      </c>
      <c r="F20" s="20"/>
      <c r="G20" s="90"/>
      <c r="H20" s="91"/>
      <c r="I20" s="91"/>
      <c r="J20" s="92"/>
      <c r="K20" s="15"/>
      <c r="L20" s="15">
        <v>3.6999999999999998E-2</v>
      </c>
      <c r="M20" s="15"/>
      <c r="N20" s="15"/>
      <c r="O20" s="15"/>
      <c r="P20" s="15"/>
      <c r="Q20" s="15"/>
      <c r="R20" s="19"/>
      <c r="S20" s="8">
        <f t="shared" si="0"/>
        <v>3.6999999999999998E-2</v>
      </c>
      <c r="T20" s="7">
        <v>2.63</v>
      </c>
      <c r="U20" s="6">
        <f t="shared" si="1"/>
        <v>118.35</v>
      </c>
    </row>
    <row r="21" spans="1:21" x14ac:dyDescent="0.3">
      <c r="A21" s="1">
        <v>4</v>
      </c>
      <c r="B21" s="88" t="s">
        <v>23</v>
      </c>
      <c r="C21" s="89"/>
      <c r="D21" s="21">
        <v>27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0.71</v>
      </c>
      <c r="U21" s="6">
        <f t="shared" si="1"/>
        <v>19.169999999999998</v>
      </c>
    </row>
    <row r="22" spans="1:21" x14ac:dyDescent="0.3">
      <c r="A22" s="1">
        <v>5</v>
      </c>
      <c r="B22" s="88" t="s">
        <v>65</v>
      </c>
      <c r="C22" s="89"/>
      <c r="D22" s="21">
        <v>35</v>
      </c>
      <c r="E22" s="60" t="s">
        <v>10</v>
      </c>
      <c r="F22" s="20"/>
      <c r="G22" s="90"/>
      <c r="H22" s="91"/>
      <c r="I22" s="91"/>
      <c r="J22" s="92"/>
      <c r="K22" s="15"/>
      <c r="L22" s="15">
        <v>3.1E-2</v>
      </c>
      <c r="M22" s="15"/>
      <c r="N22" s="15"/>
      <c r="O22" s="15"/>
      <c r="P22" s="15"/>
      <c r="Q22" s="15"/>
      <c r="R22" s="19"/>
      <c r="S22" s="8">
        <f t="shared" si="0"/>
        <v>3.1E-2</v>
      </c>
      <c r="T22" s="7">
        <v>2.2000000000000002</v>
      </c>
      <c r="U22" s="6">
        <f t="shared" si="1"/>
        <v>77</v>
      </c>
    </row>
    <row r="23" spans="1:21" x14ac:dyDescent="0.3">
      <c r="A23" s="1">
        <v>6</v>
      </c>
      <c r="B23" s="88" t="s">
        <v>22</v>
      </c>
      <c r="C23" s="89"/>
      <c r="D23" s="21">
        <v>130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0.79</v>
      </c>
      <c r="U23" s="6">
        <f t="shared" si="1"/>
        <v>102.7</v>
      </c>
    </row>
    <row r="24" spans="1:21" x14ac:dyDescent="0.3">
      <c r="A24" s="1">
        <v>7</v>
      </c>
      <c r="B24" s="88" t="s">
        <v>21</v>
      </c>
      <c r="C24" s="89"/>
      <c r="D24" s="21">
        <v>220</v>
      </c>
      <c r="E24" s="17" t="s">
        <v>10</v>
      </c>
      <c r="F24" s="20"/>
      <c r="G24" s="90"/>
      <c r="H24" s="91"/>
      <c r="I24" s="91"/>
      <c r="J24" s="92"/>
      <c r="K24" s="15"/>
      <c r="L24" s="15">
        <v>5.0000000000000001E-3</v>
      </c>
      <c r="M24" s="15"/>
      <c r="N24" s="15"/>
      <c r="O24" s="15"/>
      <c r="P24" s="15">
        <v>8.9999999999999993E-3</v>
      </c>
      <c r="Q24" s="15"/>
      <c r="R24" s="19"/>
      <c r="S24" s="8">
        <f t="shared" si="0"/>
        <v>1.3999999999999999E-2</v>
      </c>
      <c r="T24" s="7">
        <v>0.99</v>
      </c>
      <c r="U24" s="6">
        <f t="shared" si="1"/>
        <v>217.8</v>
      </c>
    </row>
    <row r="25" spans="1:21" x14ac:dyDescent="0.3">
      <c r="A25" s="1">
        <v>8</v>
      </c>
      <c r="B25" s="88" t="s">
        <v>20</v>
      </c>
      <c r="C25" s="89"/>
      <c r="D25" s="21">
        <v>43.33</v>
      </c>
      <c r="E25" s="17" t="s">
        <v>10</v>
      </c>
      <c r="F25" s="20"/>
      <c r="G25" s="90"/>
      <c r="H25" s="91"/>
      <c r="I25" s="91"/>
      <c r="J25" s="92"/>
      <c r="K25" s="15">
        <v>0.03</v>
      </c>
      <c r="L25" s="15"/>
      <c r="M25" s="15">
        <v>0.01</v>
      </c>
      <c r="N25" s="15"/>
      <c r="O25" s="15">
        <v>7.0000000000000007E-2</v>
      </c>
      <c r="P25" s="15"/>
      <c r="Q25" s="15"/>
      <c r="R25" s="19"/>
      <c r="S25" s="8">
        <f t="shared" si="0"/>
        <v>0.11000000000000001</v>
      </c>
      <c r="T25" s="7">
        <v>7.8</v>
      </c>
      <c r="U25" s="6">
        <f t="shared" si="1"/>
        <v>337.97399999999999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11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8.0000000000000002E-3</v>
      </c>
      <c r="N26" s="15"/>
      <c r="O26" s="15"/>
      <c r="P26" s="15">
        <v>6.0000000000000001E-3</v>
      </c>
      <c r="Q26" s="15"/>
      <c r="R26" s="19"/>
      <c r="S26" s="8">
        <f t="shared" si="0"/>
        <v>1.4E-2</v>
      </c>
      <c r="T26" s="7">
        <v>16</v>
      </c>
      <c r="U26" s="6">
        <f t="shared" si="1"/>
        <v>176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6.5000000000000002E-2</v>
      </c>
      <c r="N27" s="15"/>
      <c r="O27" s="15"/>
      <c r="P27" s="15"/>
      <c r="Q27" s="15"/>
      <c r="R27" s="19"/>
      <c r="S27" s="8">
        <f t="shared" si="0"/>
        <v>6.5000000000000002E-2</v>
      </c>
      <c r="T27" s="7">
        <v>4.62</v>
      </c>
      <c r="U27" s="6">
        <f t="shared" si="1"/>
        <v>2679.6</v>
      </c>
    </row>
    <row r="28" spans="1:21" x14ac:dyDescent="0.3">
      <c r="A28" s="1">
        <v>11</v>
      </c>
      <c r="B28" s="88" t="s">
        <v>16</v>
      </c>
      <c r="C28" s="89"/>
      <c r="D28" s="21">
        <v>28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5.0000000000000001E-3</v>
      </c>
      <c r="N28" s="15"/>
      <c r="O28" s="15"/>
      <c r="P28" s="15">
        <v>0.04</v>
      </c>
      <c r="Q28" s="15"/>
      <c r="R28" s="19"/>
      <c r="S28" s="8">
        <f t="shared" si="0"/>
        <v>4.4999999999999998E-2</v>
      </c>
      <c r="T28" s="7">
        <v>2.7</v>
      </c>
      <c r="U28" s="6">
        <f t="shared" si="1"/>
        <v>75.600000000000009</v>
      </c>
    </row>
    <row r="29" spans="1:21" x14ac:dyDescent="0.3">
      <c r="A29" s="1">
        <v>12</v>
      </c>
      <c r="B29" s="63" t="s">
        <v>74</v>
      </c>
      <c r="C29" s="64"/>
      <c r="D29" s="21">
        <v>38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4.4999999999999998E-2</v>
      </c>
      <c r="N29" s="15"/>
      <c r="O29" s="15"/>
      <c r="P29" s="15"/>
      <c r="Q29" s="15"/>
      <c r="R29" s="68"/>
      <c r="S29" s="75">
        <v>4.4999999999999998E-2</v>
      </c>
      <c r="T29" s="7">
        <v>3.2</v>
      </c>
      <c r="U29" s="6">
        <f t="shared" si="1"/>
        <v>121.60000000000001</v>
      </c>
    </row>
    <row r="30" spans="1:21" x14ac:dyDescent="0.3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0.43</v>
      </c>
      <c r="U30" s="6">
        <f t="shared" si="1"/>
        <v>45.15</v>
      </c>
    </row>
    <row r="31" spans="1:21" x14ac:dyDescent="0.3">
      <c r="A31" s="1">
        <v>14</v>
      </c>
      <c r="B31" s="88" t="s">
        <v>15</v>
      </c>
      <c r="C31" s="89"/>
      <c r="D31" s="21">
        <v>75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1.4E-2</v>
      </c>
      <c r="O31" s="15"/>
      <c r="P31" s="15">
        <v>3.0000000000000001E-3</v>
      </c>
      <c r="Q31" s="15">
        <v>1.4999999999999999E-2</v>
      </c>
      <c r="R31" s="19"/>
      <c r="S31" s="8">
        <f t="shared" si="2"/>
        <v>4.4999999999999998E-2</v>
      </c>
      <c r="T31" s="7">
        <v>3.2</v>
      </c>
      <c r="U31" s="6">
        <f t="shared" si="1"/>
        <v>240</v>
      </c>
    </row>
    <row r="32" spans="1:21" x14ac:dyDescent="0.3">
      <c r="A32" s="1">
        <v>15</v>
      </c>
      <c r="B32" s="88" t="s">
        <v>14</v>
      </c>
      <c r="C32" s="89"/>
      <c r="D32" s="21">
        <v>65</v>
      </c>
      <c r="E32" s="17" t="s">
        <v>13</v>
      </c>
      <c r="F32" s="20">
        <v>0.06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1.0999999999999999E-2</v>
      </c>
      <c r="Q32" s="15"/>
      <c r="R32" s="19"/>
      <c r="S32" s="8">
        <f t="shared" si="2"/>
        <v>7.0999999999999994E-2</v>
      </c>
      <c r="T32" s="7">
        <v>5</v>
      </c>
      <c r="U32" s="6">
        <f t="shared" si="1"/>
        <v>325</v>
      </c>
    </row>
    <row r="33" spans="1:21" x14ac:dyDescent="0.3">
      <c r="A33" s="1">
        <v>16</v>
      </c>
      <c r="B33" s="93" t="s">
        <v>12</v>
      </c>
      <c r="C33" s="94"/>
      <c r="D33" s="18">
        <v>730</v>
      </c>
      <c r="E33" s="70" t="s">
        <v>10</v>
      </c>
      <c r="F33" s="16"/>
      <c r="G33" s="85">
        <v>2.9E-4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4.8999999999999998E-4</v>
      </c>
      <c r="T33" s="73">
        <v>3.5000000000000003E-2</v>
      </c>
      <c r="U33" s="6">
        <f t="shared" si="1"/>
        <v>25.55</v>
      </c>
    </row>
    <row r="34" spans="1:21" x14ac:dyDescent="0.3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0.36</v>
      </c>
      <c r="U34" s="6">
        <f t="shared" si="1"/>
        <v>6.12</v>
      </c>
    </row>
    <row r="35" spans="1:21" x14ac:dyDescent="0.3">
      <c r="A35" s="1">
        <v>20</v>
      </c>
      <c r="B35" s="93" t="s">
        <v>71</v>
      </c>
      <c r="C35" s="94"/>
      <c r="D35" s="18">
        <v>93</v>
      </c>
      <c r="E35" s="17" t="s">
        <v>10</v>
      </c>
      <c r="F35" s="16">
        <v>3.1E-2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3.1E-2</v>
      </c>
      <c r="T35" s="7">
        <v>2.2000000000000002</v>
      </c>
      <c r="U35" s="6">
        <f t="shared" si="1"/>
        <v>204.60000000000002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73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SUM(U18:U36)</f>
        <v>4957.1440000000002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2024-05-23T08:18:31Z</cp:lastPrinted>
  <dcterms:created xsi:type="dcterms:W3CDTF">2022-11-18T07:33:50Z</dcterms:created>
  <dcterms:modified xsi:type="dcterms:W3CDTF">2024-05-24T10:53:24Z</dcterms:modified>
</cp:coreProperties>
</file>