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R16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<sst xmlns="http://schemas.openxmlformats.org/spreadsheetml/2006/main" count="107" uniqueCount="84">
  <si>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</si>
  <si>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</si>
  <si>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</si>
  <si>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</si>
  <si>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</si>
  <si>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</si>
  <si>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</si>
  <si>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</si>
  <si>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</si>
  <si>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</si>
  <si>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</si>
  <si>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</si>
  <si>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</si>
  <si>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</si>
  <si>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</si>
  <si>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</si>
  <si>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</si>
  <si>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</si>
  <si>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</si>
  <si>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</si>
  <si>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</si>
  <si>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</si>
  <si>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</si>
  <si>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</si>
  <si>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</si>
  <si>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</si>
  <si>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</si>
  <si>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</si>
  <si>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</si>
  <si>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</si>
  <si>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</si>
  <si>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</si>
  <si>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</si>
  <si>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</si>
  <si>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</si>
  <si>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</si>
  <si>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</si>
  <si>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</si>
  <si>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</si>
  <si>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</si>
  <si>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</si>
  <si>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</si>
  <si>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</si>
  <si>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</si>
  <si>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</si>
  <si>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</si>
  <si>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</si>
  <si>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</si>
  <si>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</si>
  <si>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</si>
  <si>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</si>
  <si>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</si>
  <si>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</si>
  <si>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</si>
  <si>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</si>
  <si>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</si>
  <si>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</si>
  <si>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</si>
  <si>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</si>
  <si>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</si>
  <si>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</si>
  <si>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</si>
  <si>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</si>
  <si>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</si>
  <si>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</si>
  <si>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</si>
  <si>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</si>
  <si>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</si>
  <si>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</si>
  <si>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</si>
  <si>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</si>
  <si>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</si>
  <si>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</si>
  <si>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</si>
  <si>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</si>
  <si>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</si>
  <si>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0,003</t>
  </si>
  <si>
    <t>0,006</t>
  </si>
  <si>
    <t>№15</t>
  </si>
  <si>
    <t>28.05.2024г</t>
  </si>
  <si>
    <t>0,00021</t>
  </si>
  <si>
    <t>0,07</t>
  </si>
  <si>
    <t>Творог</t>
  </si>
  <si>
    <t>0,02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</si>
</sst>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P27" sqref="P27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69</v>
      </c>
      <c r="H1" s="74"/>
      <c r="I1" s="74"/>
      <c r="J1" s="74"/>
      <c r="K1" s="74"/>
      <c r="L1" s="74"/>
      <c r="M1" s="74"/>
      <c r="N1" s="67" t="s">
        <v>78</v>
      </c>
    </row>
    <row r="2" spans="2:21" ht="15" customHeight="1" x14ac:dyDescent="0.3">
      <c r="B2" s="1" t="s">
        <v>67</v>
      </c>
      <c r="C2" s="75" t="s">
        <v>1</v>
      </c>
      <c r="D2" s="75"/>
      <c r="E2" s="76" t="s">
        <v>63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53" t="s">
        <v>70</v>
      </c>
      <c r="L4" s="1" t="s">
        <v>71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55</v>
      </c>
      <c r="E9" s="107"/>
      <c r="F9" s="108">
        <v>118</v>
      </c>
      <c r="G9" s="109"/>
      <c r="H9" s="109"/>
      <c r="I9" s="109"/>
      <c r="J9" s="109"/>
      <c r="K9" s="110">
        <f>SUM(F9)*D9</f>
        <v>6490</v>
      </c>
      <c r="L9" s="100"/>
      <c r="M9" s="99">
        <f>SUM(S39)/O9</f>
        <v>58.774647887323944</v>
      </c>
      <c r="N9" s="100"/>
      <c r="O9" s="94">
        <v>71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O9*M9</f>
        <v>4173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78" customHeight="1" thickBot="1" x14ac:dyDescent="0.3">
      <c r="B14" s="86"/>
      <c r="C14" s="87"/>
      <c r="D14" s="87"/>
      <c r="E14" s="102"/>
      <c r="F14" s="9" t="s">
        <v>28</v>
      </c>
      <c r="G14" s="117" t="s">
        <v>64</v>
      </c>
      <c r="H14" s="117"/>
      <c r="I14" s="117"/>
      <c r="J14" s="117"/>
      <c r="K14" s="61" t="s">
        <v>29</v>
      </c>
      <c r="L14" s="10" t="s">
        <v>60</v>
      </c>
      <c r="M14" s="66" t="s">
        <v>74</v>
      </c>
      <c r="N14" s="10" t="s">
        <v>61</v>
      </c>
      <c r="O14" s="10" t="s">
        <v>29</v>
      </c>
      <c r="P14" s="52" t="s">
        <v>66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71</v>
      </c>
      <c r="G16" s="79">
        <f>SUM(O9)</f>
        <v>71</v>
      </c>
      <c r="H16" s="121"/>
      <c r="I16" s="121"/>
      <c r="J16" s="122"/>
      <c r="K16" s="18">
        <f>SUM(O9)</f>
        <v>71</v>
      </c>
      <c r="L16" s="18">
        <f>SUM(O9)</f>
        <v>71</v>
      </c>
      <c r="M16" s="18">
        <f>SUM(O9)</f>
        <v>71</v>
      </c>
      <c r="N16" s="18">
        <f>SUM(O9)</f>
        <v>71</v>
      </c>
      <c r="O16" s="18">
        <v>71</v>
      </c>
      <c r="P16" s="18">
        <v>71</v>
      </c>
      <c r="Q16" s="18">
        <v>71</v>
      </c>
      <c r="R16" s="19">
        <f>SUM(O9)</f>
        <v>71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26</v>
      </c>
      <c r="E18" s="29" t="s">
        <v>36</v>
      </c>
      <c r="F18" s="30"/>
      <c r="G18" s="127"/>
      <c r="H18" s="128"/>
      <c r="I18" s="128"/>
      <c r="J18" s="129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3.91</v>
      </c>
      <c r="U18" s="35">
        <f t="shared" ref="U18:U38" si="0">SUM(T18)*D18</f>
        <v>101.66</v>
      </c>
    </row>
    <row r="19" spans="1:21" x14ac:dyDescent="0.3">
      <c r="A19" s="1">
        <v>2</v>
      </c>
      <c r="B19" s="130" t="s">
        <v>37</v>
      </c>
      <c r="C19" s="131"/>
      <c r="D19" s="36">
        <v>38</v>
      </c>
      <c r="E19" s="37" t="s">
        <v>36</v>
      </c>
      <c r="F19" s="38"/>
      <c r="G19" s="132"/>
      <c r="H19" s="133"/>
      <c r="I19" s="133"/>
      <c r="J19" s="134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1.07</v>
      </c>
      <c r="U19" s="43">
        <f t="shared" si="0"/>
        <v>40.660000000000004</v>
      </c>
    </row>
    <row r="20" spans="1:21" x14ac:dyDescent="0.3">
      <c r="A20" s="1">
        <v>3</v>
      </c>
      <c r="B20" s="130" t="s">
        <v>38</v>
      </c>
      <c r="C20" s="131"/>
      <c r="D20" s="36">
        <v>27</v>
      </c>
      <c r="E20" s="37" t="s">
        <v>36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0.56999999999999995</v>
      </c>
      <c r="U20" s="43">
        <f t="shared" si="0"/>
        <v>15.389999999999999</v>
      </c>
    </row>
    <row r="21" spans="1:21" x14ac:dyDescent="0.3">
      <c r="A21" s="1">
        <v>4</v>
      </c>
      <c r="B21" s="130" t="s">
        <v>39</v>
      </c>
      <c r="C21" s="131"/>
      <c r="D21" s="36">
        <v>40</v>
      </c>
      <c r="E21" s="37" t="s">
        <v>40</v>
      </c>
      <c r="F21" s="38"/>
      <c r="G21" s="132"/>
      <c r="H21" s="133"/>
      <c r="I21" s="133"/>
      <c r="J21" s="134"/>
      <c r="K21" s="39"/>
      <c r="L21" s="39">
        <v>2E-3</v>
      </c>
      <c r="M21" s="39"/>
      <c r="N21" s="39"/>
      <c r="O21" s="39"/>
      <c r="P21" s="39"/>
      <c r="Q21" s="39"/>
      <c r="R21" s="40"/>
      <c r="S21" s="41">
        <f t="shared" si="1"/>
        <v>2E-3</v>
      </c>
      <c r="T21" s="42">
        <v>1</v>
      </c>
      <c r="U21" s="43">
        <f t="shared" si="0"/>
        <v>40</v>
      </c>
    </row>
    <row r="22" spans="1:21" x14ac:dyDescent="0.3">
      <c r="A22" s="1">
        <v>5</v>
      </c>
      <c r="B22" s="130" t="s">
        <v>41</v>
      </c>
      <c r="C22" s="131"/>
      <c r="D22" s="36">
        <v>220</v>
      </c>
      <c r="E22" s="37" t="s">
        <v>36</v>
      </c>
      <c r="F22" s="38"/>
      <c r="G22" s="132"/>
      <c r="H22" s="133"/>
      <c r="I22" s="133"/>
      <c r="J22" s="134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76</v>
      </c>
      <c r="T22" s="42">
        <v>0.21</v>
      </c>
      <c r="U22" s="43">
        <f t="shared" si="0"/>
        <v>46.199999999999996</v>
      </c>
    </row>
    <row r="23" spans="1:21" x14ac:dyDescent="0.3">
      <c r="A23" s="1">
        <v>6</v>
      </c>
      <c r="B23" s="130" t="s">
        <v>42</v>
      </c>
      <c r="C23" s="131"/>
      <c r="D23" s="36">
        <v>130</v>
      </c>
      <c r="E23" s="65" t="s">
        <v>36</v>
      </c>
      <c r="F23" s="38"/>
      <c r="G23" s="132"/>
      <c r="H23" s="133"/>
      <c r="I23" s="133"/>
      <c r="J23" s="134"/>
      <c r="K23" s="39"/>
      <c r="L23" s="39">
        <v>2E-3</v>
      </c>
      <c r="M23" s="39">
        <v>2E-3</v>
      </c>
      <c r="N23" s="39"/>
      <c r="O23" s="39"/>
      <c r="P23" s="39">
        <v>2E-3</v>
      </c>
      <c r="Q23" s="39"/>
      <c r="R23" s="40"/>
      <c r="S23" s="41" t="s">
        <v>77</v>
      </c>
      <c r="T23" s="42">
        <v>0.43</v>
      </c>
      <c r="U23" s="43">
        <f t="shared" si="0"/>
        <v>55.9</v>
      </c>
    </row>
    <row r="24" spans="1:21" x14ac:dyDescent="0.3">
      <c r="A24" s="1">
        <v>7</v>
      </c>
      <c r="B24" s="130" t="s">
        <v>44</v>
      </c>
      <c r="C24" s="131"/>
      <c r="D24" s="36">
        <v>37</v>
      </c>
      <c r="E24" s="37" t="s">
        <v>36</v>
      </c>
      <c r="F24" s="38"/>
      <c r="G24" s="132"/>
      <c r="H24" s="133"/>
      <c r="I24" s="133"/>
      <c r="J24" s="134"/>
      <c r="K24" s="39"/>
      <c r="L24" s="39">
        <v>4.0000000000000001E-3</v>
      </c>
      <c r="M24" s="39">
        <v>2.5999999999999999E-3</v>
      </c>
      <c r="N24" s="39"/>
      <c r="O24" s="39"/>
      <c r="P24" s="39"/>
      <c r="Q24" s="39"/>
      <c r="R24" s="40"/>
      <c r="S24" s="41">
        <f>SUM(F24:R24)</f>
        <v>6.6E-3</v>
      </c>
      <c r="T24" s="42">
        <v>0.47</v>
      </c>
      <c r="U24" s="43">
        <f t="shared" si="0"/>
        <v>17.39</v>
      </c>
    </row>
    <row r="25" spans="1:21" x14ac:dyDescent="0.3">
      <c r="A25" s="1">
        <v>8</v>
      </c>
      <c r="B25" s="55" t="s">
        <v>45</v>
      </c>
      <c r="C25" s="56"/>
      <c r="D25" s="36">
        <v>420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7.0000000000000007E-2</v>
      </c>
      <c r="N25" s="39"/>
      <c r="O25" s="39"/>
      <c r="P25" s="39"/>
      <c r="Q25" s="39"/>
      <c r="R25" s="60"/>
      <c r="S25" s="41" t="s">
        <v>81</v>
      </c>
      <c r="T25" s="42">
        <v>4.97</v>
      </c>
      <c r="U25" s="43">
        <f t="shared" si="0"/>
        <v>2087.4</v>
      </c>
    </row>
    <row r="26" spans="1:21" x14ac:dyDescent="0.3">
      <c r="A26" s="1">
        <v>9</v>
      </c>
      <c r="B26" s="135" t="s">
        <v>46</v>
      </c>
      <c r="C26" s="136"/>
      <c r="D26" s="28">
        <v>667</v>
      </c>
      <c r="E26" s="29" t="s">
        <v>36</v>
      </c>
      <c r="F26" s="30"/>
      <c r="G26" s="137"/>
      <c r="H26" s="138"/>
      <c r="I26" s="138"/>
      <c r="J26" s="139"/>
      <c r="K26" s="31"/>
      <c r="L26" s="31"/>
      <c r="M26" s="31"/>
      <c r="N26" s="31"/>
      <c r="O26" s="31"/>
      <c r="P26" s="31">
        <v>2.5000000000000001E-3</v>
      </c>
      <c r="Q26" s="31"/>
      <c r="R26" s="32"/>
      <c r="S26" s="41">
        <f t="shared" si="1"/>
        <v>2.5000000000000001E-3</v>
      </c>
      <c r="T26" s="34">
        <v>0.18</v>
      </c>
      <c r="U26" s="35">
        <f t="shared" si="0"/>
        <v>120.06</v>
      </c>
    </row>
    <row r="27" spans="1:21" ht="15.75" customHeight="1" x14ac:dyDescent="0.3">
      <c r="A27" s="1">
        <v>10</v>
      </c>
      <c r="B27" s="130" t="s">
        <v>47</v>
      </c>
      <c r="C27" s="131"/>
      <c r="D27" s="36">
        <v>28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/>
      <c r="N27" s="39"/>
      <c r="O27" s="39"/>
      <c r="P27" s="39">
        <v>7.0000000000000007E-2</v>
      </c>
      <c r="Q27" s="39"/>
      <c r="R27" s="40"/>
      <c r="S27" s="41">
        <f t="shared" si="1"/>
        <v>7.0000000000000007E-2</v>
      </c>
      <c r="T27" s="42">
        <v>4.97</v>
      </c>
      <c r="U27" s="43">
        <f t="shared" si="0"/>
        <v>139.16</v>
      </c>
    </row>
    <row r="28" spans="1:21" x14ac:dyDescent="0.3">
      <c r="A28" s="1">
        <v>11</v>
      </c>
      <c r="B28" s="130" t="s">
        <v>75</v>
      </c>
      <c r="C28" s="131"/>
      <c r="D28" s="44">
        <v>93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2.84</v>
      </c>
      <c r="U28" s="43">
        <f t="shared" si="0"/>
        <v>264.12</v>
      </c>
    </row>
    <row r="29" spans="1:21" x14ac:dyDescent="0.3">
      <c r="A29" s="1">
        <v>12</v>
      </c>
      <c r="B29" s="130" t="s">
        <v>62</v>
      </c>
      <c r="C29" s="131"/>
      <c r="D29" s="36">
        <v>60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0.71</v>
      </c>
      <c r="U29" s="43">
        <f t="shared" si="0"/>
        <v>42.599999999999994</v>
      </c>
    </row>
    <row r="30" spans="1:21" x14ac:dyDescent="0.3">
      <c r="A30" s="1">
        <v>13</v>
      </c>
      <c r="B30" s="130" t="s">
        <v>48</v>
      </c>
      <c r="C30" s="131"/>
      <c r="D30" s="36">
        <v>75</v>
      </c>
      <c r="E30" s="37" t="s">
        <v>36</v>
      </c>
      <c r="F30" s="38">
        <v>3.0000000000000001E-3</v>
      </c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2.56</v>
      </c>
      <c r="U30" s="43">
        <f t="shared" si="0"/>
        <v>192</v>
      </c>
    </row>
    <row r="31" spans="1:21" x14ac:dyDescent="0.3">
      <c r="A31" s="1">
        <v>14</v>
      </c>
      <c r="B31" s="130" t="s">
        <v>29</v>
      </c>
      <c r="C31" s="131"/>
      <c r="D31" s="36">
        <v>43.33</v>
      </c>
      <c r="E31" s="37" t="s">
        <v>36</v>
      </c>
      <c r="F31" s="38"/>
      <c r="G31" s="132"/>
      <c r="H31" s="133"/>
      <c r="I31" s="133"/>
      <c r="J31" s="134"/>
      <c r="K31" s="39">
        <v>3.2000000000000001E-2</v>
      </c>
      <c r="L31" s="39"/>
      <c r="M31" s="39"/>
      <c r="N31" s="39"/>
      <c r="O31" s="39">
        <v>5.2999999999999999E-2</v>
      </c>
      <c r="P31" s="39"/>
      <c r="Q31" s="39"/>
      <c r="R31" s="40"/>
      <c r="S31" s="41">
        <f t="shared" si="1"/>
        <v>8.4999999999999992E-2</v>
      </c>
      <c r="T31" s="42">
        <v>6</v>
      </c>
      <c r="U31" s="43">
        <f t="shared" si="0"/>
        <v>259.98</v>
      </c>
    </row>
    <row r="32" spans="1:21" x14ac:dyDescent="0.3">
      <c r="A32" s="1">
        <v>15</v>
      </c>
      <c r="B32" s="130" t="s">
        <v>49</v>
      </c>
      <c r="C32" s="131"/>
      <c r="D32" s="36">
        <v>65</v>
      </c>
      <c r="E32" s="37" t="s">
        <v>43</v>
      </c>
      <c r="F32" s="38">
        <v>4.5999999999999999E-2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5.6000000000000001E-2</v>
      </c>
      <c r="T32" s="42">
        <v>4</v>
      </c>
      <c r="U32" s="43">
        <f t="shared" si="0"/>
        <v>260</v>
      </c>
    </row>
    <row r="33" spans="1:21" x14ac:dyDescent="0.3">
      <c r="A33" s="1">
        <v>16</v>
      </c>
      <c r="B33" s="130" t="s">
        <v>73</v>
      </c>
      <c r="C33" s="131"/>
      <c r="D33" s="36">
        <v>11</v>
      </c>
      <c r="E33" s="63" t="s">
        <v>72</v>
      </c>
      <c r="F33" s="38"/>
      <c r="G33" s="132"/>
      <c r="H33" s="133"/>
      <c r="I33" s="133"/>
      <c r="J33" s="134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6</v>
      </c>
      <c r="U33" s="43">
        <f t="shared" si="0"/>
        <v>66</v>
      </c>
    </row>
    <row r="34" spans="1:21" x14ac:dyDescent="0.3">
      <c r="A34" s="1">
        <v>18</v>
      </c>
      <c r="B34" s="140" t="s">
        <v>30</v>
      </c>
      <c r="C34" s="141"/>
      <c r="D34" s="46">
        <v>730</v>
      </c>
      <c r="E34" s="62" t="s">
        <v>36</v>
      </c>
      <c r="F34" s="47"/>
      <c r="G34" s="142">
        <v>2.0000000000000001E-4</v>
      </c>
      <c r="H34" s="143"/>
      <c r="I34" s="143"/>
      <c r="J34" s="144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2.8000000000000001E-2</v>
      </c>
      <c r="U34" s="43">
        <f t="shared" si="0"/>
        <v>20.440000000000001</v>
      </c>
    </row>
    <row r="35" spans="1:21" x14ac:dyDescent="0.3">
      <c r="A35" s="1">
        <v>19</v>
      </c>
      <c r="B35" s="140" t="s">
        <v>31</v>
      </c>
      <c r="C35" s="141"/>
      <c r="D35" s="46">
        <v>17</v>
      </c>
      <c r="E35" s="37" t="s">
        <v>36</v>
      </c>
      <c r="F35" s="47"/>
      <c r="G35" s="142"/>
      <c r="H35" s="143"/>
      <c r="I35" s="143"/>
      <c r="J35" s="144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0.36</v>
      </c>
      <c r="U35" s="43">
        <f t="shared" si="0"/>
        <v>6.12</v>
      </c>
    </row>
    <row r="36" spans="1:21" x14ac:dyDescent="0.3">
      <c r="A36" s="1">
        <v>20</v>
      </c>
      <c r="B36" s="140" t="s">
        <v>50</v>
      </c>
      <c r="C36" s="141"/>
      <c r="D36" s="46">
        <v>58</v>
      </c>
      <c r="E36" s="37" t="s">
        <v>36</v>
      </c>
      <c r="F36" s="47">
        <v>0.02</v>
      </c>
      <c r="G36" s="142"/>
      <c r="H36" s="143"/>
      <c r="I36" s="143"/>
      <c r="J36" s="14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1.42</v>
      </c>
      <c r="U36" s="43">
        <f t="shared" si="0"/>
        <v>82.36</v>
      </c>
    </row>
    <row r="37" spans="1:21" x14ac:dyDescent="0.3">
      <c r="A37" s="1">
        <v>21</v>
      </c>
      <c r="B37" s="68" t="s">
        <v>82</v>
      </c>
      <c r="C37" s="69"/>
      <c r="D37" s="46">
        <v>218</v>
      </c>
      <c r="E37" s="73"/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0.02</v>
      </c>
      <c r="Q37" s="39"/>
      <c r="R37" s="70"/>
      <c r="S37" s="41" t="s">
        <v>83</v>
      </c>
      <c r="T37" s="42">
        <v>1.42</v>
      </c>
      <c r="U37" s="43">
        <f t="shared" si="0"/>
        <v>309.56</v>
      </c>
    </row>
    <row r="38" spans="1:21" ht="19.5" thickBot="1" x14ac:dyDescent="0.35">
      <c r="A38" s="1">
        <v>22</v>
      </c>
      <c r="B38" s="140" t="s">
        <v>65</v>
      </c>
      <c r="C38" s="141"/>
      <c r="D38" s="46">
        <v>400</v>
      </c>
      <c r="E38" s="62" t="s">
        <v>36</v>
      </c>
      <c r="F38" s="47"/>
      <c r="G38" s="142"/>
      <c r="H38" s="143"/>
      <c r="I38" s="143"/>
      <c r="J38" s="144"/>
      <c r="K38" s="39"/>
      <c r="L38" s="39"/>
      <c r="M38" s="39"/>
      <c r="N38" s="39"/>
      <c r="O38" s="39"/>
      <c r="P38" s="39">
        <v>2.1000000000000001E-4</v>
      </c>
      <c r="Q38" s="39"/>
      <c r="R38" s="40"/>
      <c r="S38" s="41" t="s">
        <v>80</v>
      </c>
      <c r="T38" s="64">
        <v>1.4999999999999999E-2</v>
      </c>
      <c r="U38" s="43">
        <f t="shared" si="0"/>
        <v>6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51</v>
      </c>
      <c r="S39" s="99">
        <f>SUM(U18:U38)</f>
        <v>4173</v>
      </c>
      <c r="T39" s="99"/>
      <c r="U39" s="100"/>
    </row>
    <row r="41" spans="1:21" ht="15" customHeight="1" x14ac:dyDescent="0.25">
      <c r="B41" s="75" t="s">
        <v>52</v>
      </c>
      <c r="C41" s="75"/>
      <c r="D41" s="75" t="s">
        <v>53</v>
      </c>
      <c r="E41" s="75"/>
      <c r="F41" s="75"/>
      <c r="G41" s="75" t="s">
        <v>54</v>
      </c>
      <c r="H41" s="75"/>
      <c r="I41" s="75"/>
      <c r="J41" s="75"/>
      <c r="K41" s="75"/>
      <c r="O41" s="1" t="s">
        <v>55</v>
      </c>
      <c r="P41" s="75" t="s">
        <v>5</v>
      </c>
      <c r="Q41" s="75"/>
      <c r="R41" s="75" t="s">
        <v>68</v>
      </c>
      <c r="S41" s="75"/>
    </row>
    <row r="43" spans="1:21" x14ac:dyDescent="0.3">
      <c r="B43" s="145" t="s">
        <v>56</v>
      </c>
      <c r="C43" s="145"/>
      <c r="D43" s="75" t="s">
        <v>53</v>
      </c>
      <c r="E43" s="75"/>
      <c r="F43" s="75"/>
      <c r="G43" s="75" t="s">
        <v>57</v>
      </c>
      <c r="H43" s="75"/>
      <c r="I43" s="75"/>
      <c r="J43" s="75"/>
      <c r="K43" s="75"/>
      <c r="O43" s="51" t="s">
        <v>58</v>
      </c>
      <c r="P43" s="75" t="s">
        <v>5</v>
      </c>
      <c r="Q43" s="75"/>
      <c r="R43" s="75" t="s">
        <v>59</v>
      </c>
      <c r="S43" s="75"/>
    </row>
  </sheetData>
  <sheetProtection formatCells="0"/>
  <protectedRanges>
    <protectedRange sqref="B34:R38 B18:R33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2024-05-28T06:59:46Z</cp:lastPrinted>
  <dcterms:created xsi:type="dcterms:W3CDTF">2023-01-16T06:46:51Z</dcterms:created>
  <dcterms:modified xsi:type="dcterms:W3CDTF">2024-05-28T07:00:20Z</dcterms:modified>
</cp:coreProperties>
</file>