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2" i="1" l="1"/>
  <c r="T26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7" i="1" l="1"/>
  <c r="M8" i="1" s="1"/>
  <c r="N9" i="1" s="1"/>
</calcChain>
</file>

<file path=xl/sharedStrings.xml><?xml version="1.0" encoding="utf-8"?>
<sst xmlns="http://schemas.openxmlformats.org/spreadsheetml/2006/main" count="81" uniqueCount="69">
  <si>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</si>
  <si>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</si>
  <si>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</si>
  <si>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</si>
  <si>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</si>
  <si>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</si>
  <si>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</si>
  <si>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</si>
  <si>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</si>
  <si>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</si>
  <si>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</si>
  <si>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</si>
  <si>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</si>
  <si>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</si>
  <si>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</si>
  <si>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</si>
  <si>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</si>
  <si>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</si>
  <si>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</si>
  <si>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</si>
  <si>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</si>
  <si>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</si>
  <si>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</si>
  <si>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</si>
  <si>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</si>
  <si>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</si>
  <si>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</si>
  <si>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</si>
  <si>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</si>
  <si>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</si>
  <si>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</si>
  <si>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</si>
  <si>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</si>
  <si>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</si>
  <si>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</si>
  <si>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</si>
  <si>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</si>
  <si>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</si>
  <si>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</si>
  <si>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</si>
  <si>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</si>
  <si>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</si>
  <si>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</si>
  <si>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</si>
  <si>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</si>
  <si>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</si>
  <si>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</si>
  <si>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</si>
  <si>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</si>
  <si>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</si>
  <si>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</si>
  <si>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</si>
  <si>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</si>
  <si>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</si>
  <si>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</si>
  <si>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</si>
  <si>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</si>
  <si>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</si>
  <si>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</si>
  <si>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</si>
  <si>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Жаркое из говядины</t>
  </si>
  <si>
    <t>Мука</t>
  </si>
  <si>
    <t>0,002</t>
  </si>
  <si>
    <t>1 неделя</t>
  </si>
  <si>
    <t>вторник</t>
  </si>
  <si>
    <t>№1</t>
  </si>
  <si>
    <t>03.09.2024г</t>
  </si>
  <si>
    <t>0,00063</t>
  </si>
  <si>
    <t>0,100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</si>
</sst>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="80" zoomScaleNormal="80" workbookViewId="0">
      <selection activeCell="R6" sqref="R6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1" t="s">
        <v>47</v>
      </c>
      <c r="H1" s="31"/>
      <c r="I1" s="31"/>
      <c r="J1" s="31"/>
      <c r="K1" s="31"/>
      <c r="L1" s="31"/>
      <c r="M1" s="31"/>
      <c r="N1" s="1" t="s">
        <v>65</v>
      </c>
    </row>
    <row r="2" spans="1:20" ht="15" customHeight="1" x14ac:dyDescent="0.3">
      <c r="B2" s="1" t="s">
        <v>51</v>
      </c>
      <c r="C2" s="30" t="s">
        <v>49</v>
      </c>
      <c r="D2" s="30"/>
      <c r="E2" s="32" t="s">
        <v>50</v>
      </c>
      <c r="F2" s="32"/>
      <c r="G2" s="31" t="s">
        <v>46</v>
      </c>
      <c r="H2" s="31"/>
      <c r="I2" s="31"/>
      <c r="J2" s="31"/>
      <c r="K2" s="30" t="s">
        <v>54</v>
      </c>
      <c r="L2" s="30"/>
      <c r="M2" s="30"/>
      <c r="N2" s="30" t="s">
        <v>45</v>
      </c>
      <c r="O2" s="30"/>
      <c r="P2" s="30" t="s">
        <v>2</v>
      </c>
      <c r="Q2" s="30"/>
      <c r="R2" s="34" t="s">
        <v>44</v>
      </c>
      <c r="S2" s="34"/>
    </row>
    <row r="3" spans="1:20" x14ac:dyDescent="0.25">
      <c r="B3" s="11" t="s">
        <v>66</v>
      </c>
      <c r="G3" s="8"/>
      <c r="H3" s="9"/>
      <c r="I3" s="8"/>
      <c r="J3" s="9"/>
      <c r="K3" s="28" t="s">
        <v>63</v>
      </c>
      <c r="L3" s="1" t="s">
        <v>64</v>
      </c>
      <c r="Q3" s="30" t="s">
        <v>43</v>
      </c>
      <c r="R3" s="30"/>
    </row>
    <row r="4" spans="1:20" ht="28.5" customHeight="1" x14ac:dyDescent="0.25">
      <c r="B4" s="35" t="s">
        <v>56</v>
      </c>
      <c r="C4" s="35"/>
      <c r="D4" s="35" t="s">
        <v>42</v>
      </c>
      <c r="E4" s="35"/>
      <c r="F4" s="35" t="s">
        <v>41</v>
      </c>
      <c r="G4" s="35"/>
      <c r="H4" s="35"/>
      <c r="I4" s="35"/>
      <c r="J4" s="35"/>
      <c r="K4" s="35" t="s">
        <v>40</v>
      </c>
      <c r="L4" s="35"/>
      <c r="M4" s="35" t="s">
        <v>39</v>
      </c>
      <c r="N4" s="35" t="s">
        <v>38</v>
      </c>
      <c r="O4" s="35"/>
      <c r="Q4" s="35" t="s">
        <v>37</v>
      </c>
      <c r="R4" s="35"/>
    </row>
    <row r="5" spans="1:20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Q5" s="35">
        <v>504202</v>
      </c>
      <c r="R5" s="35"/>
    </row>
    <row r="6" spans="1:20" ht="19.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20" ht="63" customHeight="1" x14ac:dyDescent="0.25">
      <c r="B7" s="10" t="s">
        <v>36</v>
      </c>
      <c r="C7" s="10" t="s">
        <v>35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0" ht="24" customHeight="1" x14ac:dyDescent="0.25">
      <c r="B8" s="35"/>
      <c r="C8" s="35"/>
      <c r="D8" s="36">
        <v>70</v>
      </c>
      <c r="E8" s="36"/>
      <c r="F8" s="36">
        <v>79</v>
      </c>
      <c r="G8" s="36"/>
      <c r="H8" s="36"/>
      <c r="I8" s="36"/>
      <c r="J8" s="36"/>
      <c r="K8" s="33">
        <f>SUM(F8)*D8</f>
        <v>5530</v>
      </c>
      <c r="L8" s="33"/>
      <c r="M8" s="12">
        <f>SUM(R27)/N8</f>
        <v>72.027721518987349</v>
      </c>
      <c r="N8" s="35">
        <v>79</v>
      </c>
      <c r="O8" s="35"/>
    </row>
    <row r="9" spans="1:20" ht="24.75" customHeight="1" x14ac:dyDescent="0.25">
      <c r="B9" s="8"/>
      <c r="C9" s="8"/>
      <c r="D9" s="37" t="s">
        <v>34</v>
      </c>
      <c r="E9" s="38"/>
      <c r="F9" s="38"/>
      <c r="G9" s="38"/>
      <c r="H9" s="38"/>
      <c r="I9" s="38"/>
      <c r="J9" s="38"/>
      <c r="K9" s="38"/>
      <c r="L9" s="38"/>
      <c r="M9" s="38"/>
      <c r="N9" s="39">
        <f>N8*M8</f>
        <v>5690.1900000000005</v>
      </c>
      <c r="O9" s="39"/>
    </row>
    <row r="10" spans="1:20" ht="21" customHeight="1" x14ac:dyDescent="0.25">
      <c r="A10" s="40" t="s">
        <v>55</v>
      </c>
      <c r="B10" s="35" t="s">
        <v>33</v>
      </c>
      <c r="C10" s="35"/>
      <c r="D10" s="35" t="s">
        <v>32</v>
      </c>
      <c r="E10" s="35" t="s">
        <v>31</v>
      </c>
      <c r="F10" s="35" t="s">
        <v>30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 t="s">
        <v>29</v>
      </c>
      <c r="S10" s="35" t="s">
        <v>28</v>
      </c>
      <c r="T10" s="35" t="s">
        <v>27</v>
      </c>
    </row>
    <row r="11" spans="1:20" ht="17.25" customHeight="1" x14ac:dyDescent="0.25">
      <c r="A11" s="46"/>
      <c r="B11" s="35"/>
      <c r="C11" s="35"/>
      <c r="D11" s="35"/>
      <c r="E11" s="35"/>
      <c r="F11" s="35" t="s">
        <v>26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t="71.25" customHeight="1" x14ac:dyDescent="0.25">
      <c r="A12" s="46"/>
      <c r="B12" s="35"/>
      <c r="C12" s="35"/>
      <c r="D12" s="35"/>
      <c r="E12" s="35"/>
      <c r="F12" s="40" t="s">
        <v>60</v>
      </c>
      <c r="G12" s="49" t="s">
        <v>25</v>
      </c>
      <c r="H12" s="18"/>
      <c r="I12" s="18"/>
      <c r="J12" s="19"/>
      <c r="K12" s="40" t="s">
        <v>24</v>
      </c>
      <c r="L12" s="40"/>
      <c r="M12" s="40"/>
      <c r="N12" s="40"/>
      <c r="O12" s="40"/>
      <c r="P12" s="40"/>
      <c r="Q12" s="40"/>
      <c r="R12" s="35"/>
      <c r="S12" s="35"/>
      <c r="T12" s="35"/>
    </row>
    <row r="13" spans="1:20" ht="15.75" customHeight="1" x14ac:dyDescent="0.25">
      <c r="A13" s="41"/>
      <c r="B13" s="35"/>
      <c r="C13" s="35"/>
      <c r="D13" s="35"/>
      <c r="E13" s="35"/>
      <c r="F13" s="41"/>
      <c r="G13" s="50"/>
      <c r="H13" s="18"/>
      <c r="I13" s="18"/>
      <c r="J13" s="19"/>
      <c r="K13" s="41"/>
      <c r="L13" s="41"/>
      <c r="M13" s="41"/>
      <c r="N13" s="41"/>
      <c r="O13" s="41"/>
      <c r="P13" s="41"/>
      <c r="Q13" s="41"/>
      <c r="R13" s="35"/>
      <c r="S13" s="35"/>
      <c r="T13" s="35"/>
    </row>
    <row r="14" spans="1:20" ht="18.75" customHeight="1" x14ac:dyDescent="0.25">
      <c r="A14" s="13"/>
      <c r="B14" s="43" t="s">
        <v>23</v>
      </c>
      <c r="C14" s="43"/>
      <c r="D14" s="10"/>
      <c r="E14" s="10"/>
      <c r="F14" s="10">
        <f>SUM(N8)</f>
        <v>79</v>
      </c>
      <c r="G14" s="35">
        <f>SUM(N8)</f>
        <v>79</v>
      </c>
      <c r="H14" s="35"/>
      <c r="I14" s="35"/>
      <c r="J14" s="35"/>
      <c r="K14" s="10">
        <f>SUM(N8)</f>
        <v>79</v>
      </c>
      <c r="L14" s="24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3" t="s">
        <v>22</v>
      </c>
      <c r="C15" s="43"/>
      <c r="D15" s="10"/>
      <c r="E15" s="10" t="s">
        <v>21</v>
      </c>
      <c r="F15" s="10">
        <v>230</v>
      </c>
      <c r="G15" s="35">
        <v>60</v>
      </c>
      <c r="H15" s="35"/>
      <c r="I15" s="35"/>
      <c r="J15" s="35"/>
      <c r="K15" s="10" t="s">
        <v>52</v>
      </c>
      <c r="L15" s="24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4" t="s">
        <v>20</v>
      </c>
      <c r="C16" s="44"/>
      <c r="D16" s="7">
        <v>580</v>
      </c>
      <c r="E16" s="10" t="s">
        <v>11</v>
      </c>
      <c r="F16" s="6">
        <v>0.1</v>
      </c>
      <c r="G16" s="42"/>
      <c r="H16" s="42"/>
      <c r="I16" s="42"/>
      <c r="J16" s="42"/>
      <c r="K16" s="5"/>
      <c r="L16" s="5"/>
      <c r="M16" s="5"/>
      <c r="N16" s="5"/>
      <c r="O16" s="5"/>
      <c r="P16" s="5"/>
      <c r="Q16" s="5"/>
      <c r="R16" s="14" t="s">
        <v>68</v>
      </c>
      <c r="S16" s="12">
        <v>7.9</v>
      </c>
      <c r="T16" s="12">
        <f t="shared" ref="T16:T26" si="0">SUM(S16)*D16</f>
        <v>4582</v>
      </c>
    </row>
    <row r="17" spans="1:20" x14ac:dyDescent="0.3">
      <c r="A17" s="13">
        <v>2</v>
      </c>
      <c r="B17" s="44" t="s">
        <v>19</v>
      </c>
      <c r="C17" s="44"/>
      <c r="D17" s="7">
        <v>42</v>
      </c>
      <c r="E17" s="10" t="s">
        <v>11</v>
      </c>
      <c r="F17" s="6">
        <v>0.18</v>
      </c>
      <c r="G17" s="42"/>
      <c r="H17" s="42"/>
      <c r="I17" s="42"/>
      <c r="J17" s="42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14.22</v>
      </c>
      <c r="T17" s="12">
        <f t="shared" si="0"/>
        <v>597.24</v>
      </c>
    </row>
    <row r="18" spans="1:20" x14ac:dyDescent="0.3">
      <c r="A18" s="13">
        <v>3</v>
      </c>
      <c r="B18" s="20" t="s">
        <v>57</v>
      </c>
      <c r="C18" s="20"/>
      <c r="D18" s="7">
        <v>43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59</v>
      </c>
      <c r="S18" s="22">
        <v>0.4</v>
      </c>
      <c r="T18" s="22">
        <f>S18*D18</f>
        <v>17.2</v>
      </c>
    </row>
    <row r="19" spans="1:20" x14ac:dyDescent="0.3">
      <c r="A19" s="13">
        <v>4</v>
      </c>
      <c r="B19" s="44" t="s">
        <v>18</v>
      </c>
      <c r="C19" s="44"/>
      <c r="D19" s="7">
        <v>27</v>
      </c>
      <c r="E19" s="10" t="s">
        <v>11</v>
      </c>
      <c r="F19" s="6">
        <v>8.0000000000000002E-3</v>
      </c>
      <c r="G19" s="42"/>
      <c r="H19" s="42"/>
      <c r="I19" s="42"/>
      <c r="J19" s="42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0.63</v>
      </c>
      <c r="T19" s="12">
        <f t="shared" si="0"/>
        <v>17.010000000000002</v>
      </c>
    </row>
    <row r="20" spans="1:20" x14ac:dyDescent="0.3">
      <c r="A20" s="13">
        <v>5</v>
      </c>
      <c r="B20" s="44" t="s">
        <v>17</v>
      </c>
      <c r="C20" s="44"/>
      <c r="D20" s="7">
        <v>135</v>
      </c>
      <c r="E20" s="26" t="s">
        <v>11</v>
      </c>
      <c r="F20" s="6">
        <v>5.0000000000000001E-3</v>
      </c>
      <c r="G20" s="42"/>
      <c r="H20" s="42"/>
      <c r="I20" s="42"/>
      <c r="J20" s="42"/>
      <c r="K20" s="5"/>
      <c r="L20" s="5"/>
      <c r="M20" s="5"/>
      <c r="N20" s="5"/>
      <c r="O20" s="5"/>
      <c r="P20" s="5"/>
      <c r="Q20" s="5"/>
      <c r="R20" s="14">
        <f t="shared" si="1"/>
        <v>5.0000000000000001E-3</v>
      </c>
      <c r="S20" s="12">
        <v>0.4</v>
      </c>
      <c r="T20" s="12">
        <f t="shared" si="0"/>
        <v>54</v>
      </c>
    </row>
    <row r="21" spans="1:20" x14ac:dyDescent="0.3">
      <c r="A21" s="13">
        <v>6</v>
      </c>
      <c r="B21" s="44" t="s">
        <v>16</v>
      </c>
      <c r="C21" s="44"/>
      <c r="D21" s="7">
        <v>40</v>
      </c>
      <c r="E21" s="25" t="s">
        <v>58</v>
      </c>
      <c r="F21" s="6">
        <v>3.5000000000000001E-3</v>
      </c>
      <c r="G21" s="42"/>
      <c r="H21" s="42"/>
      <c r="I21" s="42"/>
      <c r="J21" s="42"/>
      <c r="K21" s="5"/>
      <c r="L21" s="5"/>
      <c r="M21" s="5"/>
      <c r="N21" s="5"/>
      <c r="O21" s="5"/>
      <c r="P21" s="5"/>
      <c r="Q21" s="5"/>
      <c r="R21" s="14">
        <f t="shared" si="1"/>
        <v>3.5000000000000001E-3</v>
      </c>
      <c r="S21" s="12">
        <v>2</v>
      </c>
      <c r="T21" s="12">
        <f t="shared" si="0"/>
        <v>80</v>
      </c>
    </row>
    <row r="22" spans="1:20" x14ac:dyDescent="0.3">
      <c r="A22" s="13">
        <v>7</v>
      </c>
      <c r="B22" s="44" t="s">
        <v>15</v>
      </c>
      <c r="C22" s="44"/>
      <c r="D22" s="7">
        <v>72</v>
      </c>
      <c r="E22" s="10" t="s">
        <v>11</v>
      </c>
      <c r="F22" s="6"/>
      <c r="G22" s="42"/>
      <c r="H22" s="42"/>
      <c r="I22" s="42"/>
      <c r="J22" s="42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1.19</v>
      </c>
      <c r="T22" s="12">
        <f>SUM(S22)*D22</f>
        <v>85.679999999999993</v>
      </c>
    </row>
    <row r="23" spans="1:20" x14ac:dyDescent="0.3">
      <c r="A23" s="13">
        <v>8</v>
      </c>
      <c r="B23" s="44" t="s">
        <v>14</v>
      </c>
      <c r="C23" s="44"/>
      <c r="D23" s="7">
        <v>17</v>
      </c>
      <c r="E23" s="10" t="s">
        <v>11</v>
      </c>
      <c r="F23" s="6">
        <v>2E-3</v>
      </c>
      <c r="G23" s="42"/>
      <c r="H23" s="42"/>
      <c r="I23" s="42"/>
      <c r="J23" s="42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12">
        <v>0.16</v>
      </c>
      <c r="T23" s="12">
        <f t="shared" si="0"/>
        <v>2.72</v>
      </c>
    </row>
    <row r="24" spans="1:20" x14ac:dyDescent="0.3">
      <c r="A24" s="13">
        <v>9</v>
      </c>
      <c r="B24" s="44" t="s">
        <v>13</v>
      </c>
      <c r="C24" s="44"/>
      <c r="D24" s="7">
        <v>44</v>
      </c>
      <c r="E24" s="10" t="s">
        <v>11</v>
      </c>
      <c r="F24" s="6"/>
      <c r="G24" s="42">
        <v>6.0999999999999999E-2</v>
      </c>
      <c r="H24" s="42"/>
      <c r="I24" s="42"/>
      <c r="J24" s="42"/>
      <c r="K24" s="5"/>
      <c r="L24" s="5"/>
      <c r="M24" s="5"/>
      <c r="N24" s="5"/>
      <c r="O24" s="5"/>
      <c r="P24" s="5"/>
      <c r="Q24" s="5"/>
      <c r="R24" s="14">
        <f t="shared" si="1"/>
        <v>6.0999999999999999E-2</v>
      </c>
      <c r="S24" s="12">
        <v>4.8</v>
      </c>
      <c r="T24" s="12">
        <f t="shared" si="0"/>
        <v>211.2</v>
      </c>
    </row>
    <row r="25" spans="1:20" x14ac:dyDescent="0.3">
      <c r="A25" s="13">
        <v>10</v>
      </c>
      <c r="B25" s="44" t="s">
        <v>12</v>
      </c>
      <c r="C25" s="44"/>
      <c r="D25" s="7">
        <v>770</v>
      </c>
      <c r="E25" s="10" t="s">
        <v>11</v>
      </c>
      <c r="F25" s="6"/>
      <c r="G25" s="47"/>
      <c r="H25" s="48"/>
      <c r="I25" s="16"/>
      <c r="J25" s="16"/>
      <c r="K25" s="5">
        <v>6.3000000000000003E-4</v>
      </c>
      <c r="L25" s="5"/>
      <c r="M25" s="5"/>
      <c r="N25" s="5"/>
      <c r="O25" s="5"/>
      <c r="P25" s="5"/>
      <c r="Q25" s="5"/>
      <c r="R25" s="14" t="s">
        <v>67</v>
      </c>
      <c r="S25" s="12">
        <v>0.05</v>
      </c>
      <c r="T25" s="12">
        <f t="shared" si="0"/>
        <v>38.5</v>
      </c>
    </row>
    <row r="26" spans="1:20" x14ac:dyDescent="0.3">
      <c r="A26" s="13">
        <v>11</v>
      </c>
      <c r="B26" s="27" t="s">
        <v>61</v>
      </c>
      <c r="C26" s="15"/>
      <c r="D26" s="7">
        <v>29</v>
      </c>
      <c r="E26" s="29" t="s">
        <v>11</v>
      </c>
      <c r="F26" s="6">
        <v>2E-3</v>
      </c>
      <c r="G26" s="47"/>
      <c r="H26" s="48"/>
      <c r="I26" s="16"/>
      <c r="J26" s="16"/>
      <c r="K26" s="5"/>
      <c r="L26" s="5"/>
      <c r="M26" s="5"/>
      <c r="N26" s="5"/>
      <c r="O26" s="5"/>
      <c r="P26" s="5"/>
      <c r="Q26" s="5"/>
      <c r="R26" s="14" t="s">
        <v>62</v>
      </c>
      <c r="S26" s="12">
        <v>0.16</v>
      </c>
      <c r="T26" s="12">
        <f t="shared" si="0"/>
        <v>4.6399999999999997</v>
      </c>
    </row>
    <row r="27" spans="1:20" ht="17.25" customHeight="1" x14ac:dyDescent="0.25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7" t="s">
        <v>10</v>
      </c>
      <c r="R27" s="33">
        <f>SUM(T16:T26)</f>
        <v>5690.1900000000005</v>
      </c>
      <c r="S27" s="33"/>
      <c r="T27" s="33"/>
    </row>
    <row r="29" spans="1:20" x14ac:dyDescent="0.25">
      <c r="B29" s="30" t="s">
        <v>9</v>
      </c>
      <c r="C29" s="30"/>
      <c r="D29" s="30" t="s">
        <v>5</v>
      </c>
      <c r="E29" s="30"/>
      <c r="F29" s="30"/>
      <c r="G29" s="30" t="s">
        <v>8</v>
      </c>
      <c r="H29" s="30"/>
      <c r="I29" s="30"/>
      <c r="J29" s="30"/>
      <c r="K29" s="30"/>
      <c r="N29" s="1" t="s">
        <v>7</v>
      </c>
      <c r="O29" s="30" t="s">
        <v>2</v>
      </c>
      <c r="P29" s="30"/>
      <c r="Q29" s="30" t="s">
        <v>53</v>
      </c>
      <c r="R29" s="30"/>
    </row>
    <row r="31" spans="1:20" x14ac:dyDescent="0.3">
      <c r="B31" s="45" t="s">
        <v>6</v>
      </c>
      <c r="C31" s="45"/>
      <c r="D31" s="30" t="s">
        <v>5</v>
      </c>
      <c r="E31" s="30"/>
      <c r="F31" s="30"/>
      <c r="G31" s="30" t="s">
        <v>4</v>
      </c>
      <c r="H31" s="30"/>
      <c r="I31" s="30"/>
      <c r="J31" s="30"/>
      <c r="K31" s="30"/>
      <c r="N31" s="2" t="s">
        <v>3</v>
      </c>
      <c r="O31" s="30" t="s">
        <v>2</v>
      </c>
      <c r="P31" s="30"/>
      <c r="Q31" s="30" t="s">
        <v>1</v>
      </c>
      <c r="R31" s="30"/>
    </row>
    <row r="33" spans="11:11" x14ac:dyDescent="0.25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1:C31"/>
    <mergeCell ref="D31:F31"/>
    <mergeCell ref="G31:K31"/>
    <mergeCell ref="O31:P31"/>
    <mergeCell ref="Q31:R31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2024-09-03T07:10:01Z</cp:lastPrinted>
  <dcterms:created xsi:type="dcterms:W3CDTF">2022-11-11T08:50:38Z</dcterms:created>
  <dcterms:modified xsi:type="dcterms:W3CDTF">2024-09-03T07:10:27Z</dcterms:modified>
</cp:coreProperties>
</file>