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<sst xmlns="http://schemas.openxmlformats.org/spreadsheetml/2006/main" count="106" uniqueCount="83">
  <si>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</si>
  <si>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</si>
  <si>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</si>
  <si>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</si>
  <si>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</si>
  <si>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</si>
  <si>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</si>
  <si>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</si>
  <si>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</si>
  <si>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</si>
  <si>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</si>
  <si>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</si>
  <si>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</si>
  <si>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</si>
  <si>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</si>
  <si>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</si>
  <si>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</si>
  <si>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</si>
  <si>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</si>
  <si>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</si>
  <si>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</si>
  <si>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</si>
  <si>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</si>
  <si>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</si>
  <si>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</si>
  <si>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</si>
  <si>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</si>
  <si>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</si>
  <si>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</si>
  <si>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</si>
  <si>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</si>
  <si>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</si>
  <si>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</si>
  <si>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</si>
  <si>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</si>
  <si>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</si>
  <si>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</si>
  <si>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</si>
  <si>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</si>
  <si>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</si>
  <si>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</si>
  <si>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</si>
  <si>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</si>
  <si>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</si>
  <si>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</si>
  <si>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</si>
  <si>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</si>
  <si>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</si>
  <si>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</si>
  <si>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</si>
  <si>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</si>
  <si>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</si>
  <si>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</si>
  <si>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</si>
  <si>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</si>
  <si>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</si>
  <si>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</si>
  <si>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</si>
  <si>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</si>
  <si>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</si>
  <si>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</si>
  <si>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</si>
  <si>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</si>
  <si>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</si>
  <si>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</si>
  <si>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</si>
  <si>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</si>
  <si>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</si>
  <si>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</si>
  <si>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</si>
  <si>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</si>
  <si>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</si>
  <si>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</si>
  <si>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</si>
  <si>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</si>
  <si>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</si>
  <si>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</si>
  <si>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</si>
  <si>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</si>
  <si>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0,068</t>
  </si>
  <si>
    <t>24.09.2024г</t>
  </si>
  <si>
    <t>№16</t>
  </si>
  <si>
    <t>0,0013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</si>
</sst>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V36" sqref="V3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69" t="s">
        <v>63</v>
      </c>
      <c r="H1" s="69"/>
      <c r="I1" s="69"/>
      <c r="J1" s="69"/>
      <c r="K1" s="69"/>
      <c r="L1" s="69"/>
      <c r="M1" s="69"/>
      <c r="N1" s="66" t="s">
        <v>81</v>
      </c>
    </row>
    <row r="2" spans="2:21" ht="15" customHeight="1" x14ac:dyDescent="0.3">
      <c r="B2" s="1" t="s">
        <v>61</v>
      </c>
      <c r="C2" s="70" t="s">
        <v>1</v>
      </c>
      <c r="D2" s="70"/>
      <c r="E2" s="71" t="s">
        <v>58</v>
      </c>
      <c r="F2" s="71"/>
      <c r="G2" s="69" t="s">
        <v>2</v>
      </c>
      <c r="H2" s="69"/>
      <c r="I2" s="69"/>
      <c r="J2" s="6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72" t="s">
        <v>6</v>
      </c>
      <c r="T2" s="7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73" t="s">
        <v>8</v>
      </c>
      <c r="C5" s="74"/>
      <c r="D5" s="79" t="s">
        <v>9</v>
      </c>
      <c r="E5" s="80"/>
      <c r="F5" s="79" t="s">
        <v>10</v>
      </c>
      <c r="G5" s="85"/>
      <c r="H5" s="85"/>
      <c r="I5" s="85"/>
      <c r="J5" s="85"/>
      <c r="K5" s="79" t="s">
        <v>11</v>
      </c>
      <c r="L5" s="80"/>
      <c r="M5" s="85" t="s">
        <v>12</v>
      </c>
      <c r="N5" s="80"/>
      <c r="O5" s="79" t="s">
        <v>13</v>
      </c>
      <c r="P5" s="80"/>
      <c r="R5" s="88" t="s">
        <v>14</v>
      </c>
      <c r="S5" s="88"/>
    </row>
    <row r="6" spans="2:21" x14ac:dyDescent="0.25">
      <c r="B6" s="75"/>
      <c r="C6" s="76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R6" s="88">
        <v>504202</v>
      </c>
      <c r="S6" s="88"/>
    </row>
    <row r="7" spans="2:21" ht="19.5" customHeight="1" thickBot="1" x14ac:dyDescent="0.3">
      <c r="B7" s="77"/>
      <c r="C7" s="78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</row>
    <row r="8" spans="2:21" ht="63" customHeight="1" thickBot="1" x14ac:dyDescent="0.3">
      <c r="B8" s="7" t="s">
        <v>15</v>
      </c>
      <c r="C8" s="8" t="s">
        <v>16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</row>
    <row r="9" spans="2:21" ht="24" customHeight="1" thickBot="1" x14ac:dyDescent="0.3">
      <c r="B9" s="99"/>
      <c r="C9" s="100"/>
      <c r="D9" s="101">
        <v>55</v>
      </c>
      <c r="E9" s="102"/>
      <c r="F9" s="103">
        <v>119</v>
      </c>
      <c r="G9" s="104"/>
      <c r="H9" s="104"/>
      <c r="I9" s="104"/>
      <c r="J9" s="104"/>
      <c r="K9" s="105">
        <f>SUM(F9)*D9</f>
        <v>6545</v>
      </c>
      <c r="L9" s="95"/>
      <c r="M9" s="94">
        <f>SUM(S38)/O9</f>
        <v>57.498815789473696</v>
      </c>
      <c r="N9" s="95"/>
      <c r="O9" s="89">
        <v>76</v>
      </c>
      <c r="P9" s="90"/>
    </row>
    <row r="10" spans="2:21" ht="24.75" customHeight="1" thickBot="1" x14ac:dyDescent="0.3">
      <c r="B10" s="2"/>
      <c r="C10" s="2"/>
      <c r="D10" s="91" t="s">
        <v>17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4369.9100000000008</v>
      </c>
      <c r="O10" s="94"/>
      <c r="P10" s="95"/>
    </row>
    <row r="11" spans="2:21" ht="19.5" thickBot="1" x14ac:dyDescent="0.3"/>
    <row r="12" spans="2:21" ht="21" customHeight="1" thickBot="1" x14ac:dyDescent="0.3">
      <c r="B12" s="79" t="s">
        <v>18</v>
      </c>
      <c r="C12" s="80"/>
      <c r="D12" s="80" t="s">
        <v>19</v>
      </c>
      <c r="E12" s="96" t="s">
        <v>20</v>
      </c>
      <c r="F12" s="91" t="s">
        <v>21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  <c r="S12" s="106" t="s">
        <v>22</v>
      </c>
      <c r="T12" s="96" t="s">
        <v>23</v>
      </c>
      <c r="U12" s="109" t="s">
        <v>24</v>
      </c>
    </row>
    <row r="13" spans="2:21" ht="17.25" customHeight="1" thickBot="1" x14ac:dyDescent="0.3">
      <c r="B13" s="81"/>
      <c r="C13" s="82"/>
      <c r="D13" s="82"/>
      <c r="E13" s="97"/>
      <c r="F13" s="91" t="s">
        <v>25</v>
      </c>
      <c r="G13" s="92"/>
      <c r="H13" s="92"/>
      <c r="I13" s="92"/>
      <c r="J13" s="92"/>
      <c r="K13" s="92"/>
      <c r="L13" s="91" t="s">
        <v>26</v>
      </c>
      <c r="M13" s="92"/>
      <c r="N13" s="92"/>
      <c r="O13" s="93"/>
      <c r="P13" s="91" t="s">
        <v>27</v>
      </c>
      <c r="Q13" s="92"/>
      <c r="R13" s="93"/>
      <c r="S13" s="107"/>
      <c r="T13" s="97"/>
      <c r="U13" s="110"/>
    </row>
    <row r="14" spans="2:21" ht="110.25" customHeight="1" thickBot="1" x14ac:dyDescent="0.3">
      <c r="B14" s="81"/>
      <c r="C14" s="82"/>
      <c r="D14" s="82"/>
      <c r="E14" s="97"/>
      <c r="F14" s="9" t="s">
        <v>28</v>
      </c>
      <c r="G14" s="112" t="s">
        <v>59</v>
      </c>
      <c r="H14" s="112"/>
      <c r="I14" s="112"/>
      <c r="J14" s="112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7"/>
      <c r="T14" s="97"/>
      <c r="U14" s="110"/>
    </row>
    <row r="15" spans="2:21" ht="15.75" customHeight="1" thickBot="1" x14ac:dyDescent="0.3">
      <c r="B15" s="83"/>
      <c r="C15" s="84"/>
      <c r="D15" s="84"/>
      <c r="E15" s="98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8"/>
      <c r="T15" s="98"/>
      <c r="U15" s="111"/>
    </row>
    <row r="16" spans="2:21" x14ac:dyDescent="0.25">
      <c r="B16" s="114" t="s">
        <v>32</v>
      </c>
      <c r="C16" s="115"/>
      <c r="D16" s="15"/>
      <c r="E16" s="16"/>
      <c r="F16" s="17">
        <f>SUM(O9)</f>
        <v>76</v>
      </c>
      <c r="G16" s="74">
        <f>SUM(O9)</f>
        <v>76</v>
      </c>
      <c r="H16" s="116"/>
      <c r="I16" s="116"/>
      <c r="J16" s="117"/>
      <c r="K16" s="18">
        <f>SUM(O9)</f>
        <v>76</v>
      </c>
      <c r="L16" s="18">
        <f>SUM(O9)</f>
        <v>76</v>
      </c>
      <c r="M16" s="18">
        <f>SUM(O9)</f>
        <v>76</v>
      </c>
      <c r="N16" s="18">
        <f>SUM(O9)</f>
        <v>76</v>
      </c>
      <c r="O16" s="18">
        <f>SUM(O9)</f>
        <v>76</v>
      </c>
      <c r="P16" s="18">
        <f>SUM(O9)</f>
        <v>76</v>
      </c>
      <c r="Q16" s="18">
        <f>SUM(O9)</f>
        <v>76</v>
      </c>
      <c r="R16" s="19">
        <f>SUM(O9)</f>
        <v>76</v>
      </c>
      <c r="S16" s="20"/>
      <c r="T16" s="16"/>
      <c r="U16" s="21"/>
    </row>
    <row r="17" spans="1:23" ht="19.5" thickBot="1" x14ac:dyDescent="0.3">
      <c r="B17" s="118" t="s">
        <v>33</v>
      </c>
      <c r="C17" s="119"/>
      <c r="D17" s="22"/>
      <c r="E17" s="23" t="s">
        <v>34</v>
      </c>
      <c r="F17" s="12">
        <v>200</v>
      </c>
      <c r="G17" s="113">
        <v>200</v>
      </c>
      <c r="H17" s="113"/>
      <c r="I17" s="113"/>
      <c r="J17" s="113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120" t="s">
        <v>35</v>
      </c>
      <c r="C18" s="121"/>
      <c r="D18" s="28">
        <v>42</v>
      </c>
      <c r="E18" s="29" t="s">
        <v>36</v>
      </c>
      <c r="F18" s="30"/>
      <c r="G18" s="122"/>
      <c r="H18" s="123"/>
      <c r="I18" s="123"/>
      <c r="J18" s="12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4.18</v>
      </c>
      <c r="U18" s="35">
        <f t="shared" ref="U18:U37" si="0">SUM(T18)*D18</f>
        <v>175.56</v>
      </c>
    </row>
    <row r="19" spans="1:23" x14ac:dyDescent="0.3">
      <c r="A19" s="1">
        <v>2</v>
      </c>
      <c r="B19" s="125" t="s">
        <v>69</v>
      </c>
      <c r="C19" s="126"/>
      <c r="D19" s="36">
        <v>52</v>
      </c>
      <c r="E19" s="37" t="s">
        <v>36</v>
      </c>
      <c r="F19" s="38"/>
      <c r="G19" s="127"/>
      <c r="H19" s="128"/>
      <c r="I19" s="128"/>
      <c r="J19" s="12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2.66</v>
      </c>
      <c r="U19" s="43">
        <f t="shared" si="0"/>
        <v>138.32</v>
      </c>
    </row>
    <row r="20" spans="1:23" x14ac:dyDescent="0.3">
      <c r="A20" s="1">
        <v>3</v>
      </c>
      <c r="B20" s="125" t="s">
        <v>37</v>
      </c>
      <c r="C20" s="126"/>
      <c r="D20" s="36">
        <v>27</v>
      </c>
      <c r="E20" s="37" t="s">
        <v>36</v>
      </c>
      <c r="F20" s="38"/>
      <c r="G20" s="127"/>
      <c r="H20" s="128"/>
      <c r="I20" s="128"/>
      <c r="J20" s="12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0.53</v>
      </c>
      <c r="U20" s="43">
        <f t="shared" si="0"/>
        <v>14.31</v>
      </c>
    </row>
    <row r="21" spans="1:23" x14ac:dyDescent="0.3">
      <c r="A21" s="1">
        <v>4</v>
      </c>
      <c r="B21" s="125" t="s">
        <v>38</v>
      </c>
      <c r="C21" s="126"/>
      <c r="D21" s="36">
        <v>40</v>
      </c>
      <c r="E21" s="62" t="s">
        <v>73</v>
      </c>
      <c r="F21" s="38"/>
      <c r="G21" s="127"/>
      <c r="H21" s="128"/>
      <c r="I21" s="128"/>
      <c r="J21" s="129"/>
      <c r="K21" s="39"/>
      <c r="L21" s="39">
        <v>1.6999999999999999E-3</v>
      </c>
      <c r="M21" s="39">
        <v>2E-3</v>
      </c>
      <c r="N21" s="39"/>
      <c r="O21" s="39"/>
      <c r="P21" s="39"/>
      <c r="Q21" s="39"/>
      <c r="R21" s="40"/>
      <c r="S21" s="41">
        <f t="shared" si="1"/>
        <v>3.7000000000000002E-3</v>
      </c>
      <c r="T21" s="42">
        <v>2</v>
      </c>
      <c r="U21" s="43">
        <f t="shared" si="0"/>
        <v>80</v>
      </c>
    </row>
    <row r="22" spans="1:23" x14ac:dyDescent="0.3">
      <c r="A22" s="1">
        <v>5</v>
      </c>
      <c r="B22" s="125" t="s">
        <v>39</v>
      </c>
      <c r="C22" s="126"/>
      <c r="D22" s="36">
        <v>228</v>
      </c>
      <c r="E22" s="37" t="s">
        <v>36</v>
      </c>
      <c r="F22" s="38"/>
      <c r="G22" s="127"/>
      <c r="H22" s="128"/>
      <c r="I22" s="128"/>
      <c r="J22" s="12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0.23</v>
      </c>
      <c r="U22" s="43">
        <f t="shared" si="0"/>
        <v>52.440000000000005</v>
      </c>
    </row>
    <row r="23" spans="1:23" x14ac:dyDescent="0.3">
      <c r="A23" s="1">
        <v>6</v>
      </c>
      <c r="B23" s="125" t="s">
        <v>40</v>
      </c>
      <c r="C23" s="126"/>
      <c r="D23" s="36">
        <v>135</v>
      </c>
      <c r="E23" s="65" t="s">
        <v>36</v>
      </c>
      <c r="F23" s="38"/>
      <c r="G23" s="127"/>
      <c r="H23" s="128"/>
      <c r="I23" s="128"/>
      <c r="J23" s="129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>
        <f t="shared" si="1"/>
        <v>9.0000000000000011E-3</v>
      </c>
      <c r="T23" s="42">
        <v>0.68</v>
      </c>
      <c r="U23" s="43">
        <f t="shared" si="0"/>
        <v>91.800000000000011</v>
      </c>
    </row>
    <row r="24" spans="1:23" x14ac:dyDescent="0.3">
      <c r="A24" s="1">
        <v>7</v>
      </c>
      <c r="B24" s="125" t="s">
        <v>42</v>
      </c>
      <c r="C24" s="126"/>
      <c r="D24" s="36">
        <v>43</v>
      </c>
      <c r="E24" s="37" t="s">
        <v>36</v>
      </c>
      <c r="F24" s="38"/>
      <c r="G24" s="127"/>
      <c r="H24" s="128"/>
      <c r="I24" s="128"/>
      <c r="J24" s="12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0.53</v>
      </c>
      <c r="U24" s="43">
        <f t="shared" si="0"/>
        <v>22.790000000000003</v>
      </c>
    </row>
    <row r="25" spans="1:23" x14ac:dyDescent="0.3">
      <c r="A25" s="1">
        <v>8</v>
      </c>
      <c r="B25" s="67" t="s">
        <v>77</v>
      </c>
      <c r="C25" s="53"/>
      <c r="D25" s="36">
        <v>390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79</v>
      </c>
      <c r="T25" s="42">
        <v>5.17</v>
      </c>
      <c r="U25" s="43">
        <f t="shared" si="0"/>
        <v>2016.3</v>
      </c>
    </row>
    <row r="26" spans="1:23" x14ac:dyDescent="0.3">
      <c r="A26" s="1">
        <v>9</v>
      </c>
      <c r="B26" s="130" t="s">
        <v>43</v>
      </c>
      <c r="C26" s="131"/>
      <c r="D26" s="28">
        <v>866</v>
      </c>
      <c r="E26" s="29" t="s">
        <v>36</v>
      </c>
      <c r="F26" s="30"/>
      <c r="G26" s="132"/>
      <c r="H26" s="133"/>
      <c r="I26" s="133"/>
      <c r="J26" s="134"/>
      <c r="K26" s="31">
        <v>5.1000000000000004E-3</v>
      </c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7.1000000000000004E-3</v>
      </c>
      <c r="T26" s="34">
        <v>0.54</v>
      </c>
      <c r="U26" s="35">
        <f t="shared" si="0"/>
        <v>467.64000000000004</v>
      </c>
      <c r="W26" s="1" t="s">
        <v>75</v>
      </c>
    </row>
    <row r="27" spans="1:23" ht="15.75" customHeight="1" x14ac:dyDescent="0.3">
      <c r="A27" s="1">
        <v>10</v>
      </c>
      <c r="B27" s="125" t="s">
        <v>44</v>
      </c>
      <c r="C27" s="126"/>
      <c r="D27" s="36">
        <v>29</v>
      </c>
      <c r="E27" s="37" t="s">
        <v>36</v>
      </c>
      <c r="F27" s="38"/>
      <c r="G27" s="127"/>
      <c r="H27" s="128"/>
      <c r="I27" s="128"/>
      <c r="J27" s="129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2.81</v>
      </c>
      <c r="U27" s="43">
        <f t="shared" si="0"/>
        <v>81.489999999999995</v>
      </c>
    </row>
    <row r="28" spans="1:23" x14ac:dyDescent="0.3">
      <c r="A28" s="1">
        <v>12</v>
      </c>
      <c r="B28" s="125" t="s">
        <v>78</v>
      </c>
      <c r="C28" s="126"/>
      <c r="D28" s="44">
        <v>39</v>
      </c>
      <c r="E28" s="37" t="s">
        <v>36</v>
      </c>
      <c r="F28" s="45"/>
      <c r="G28" s="127"/>
      <c r="H28" s="128"/>
      <c r="I28" s="128"/>
      <c r="J28" s="129"/>
      <c r="K28" s="39"/>
      <c r="L28" s="39"/>
      <c r="M28" s="39">
        <v>0.03</v>
      </c>
      <c r="N28" s="39"/>
      <c r="O28" s="39"/>
      <c r="P28" s="39"/>
      <c r="Q28" s="39"/>
      <c r="R28" s="40"/>
      <c r="S28" s="41">
        <f t="shared" si="1"/>
        <v>0.03</v>
      </c>
      <c r="T28" s="42">
        <v>2.2799999999999998</v>
      </c>
      <c r="U28" s="43">
        <f t="shared" si="0"/>
        <v>88.919999999999987</v>
      </c>
    </row>
    <row r="29" spans="1:23" x14ac:dyDescent="0.3">
      <c r="A29" s="1">
        <v>13</v>
      </c>
      <c r="B29" s="125" t="s">
        <v>70</v>
      </c>
      <c r="C29" s="126"/>
      <c r="D29" s="36">
        <v>105</v>
      </c>
      <c r="E29" s="37" t="s">
        <v>36</v>
      </c>
      <c r="F29" s="38"/>
      <c r="G29" s="127"/>
      <c r="H29" s="128"/>
      <c r="I29" s="128"/>
      <c r="J29" s="129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0.38</v>
      </c>
      <c r="U29" s="43">
        <f t="shared" si="0"/>
        <v>39.9</v>
      </c>
    </row>
    <row r="30" spans="1:23" x14ac:dyDescent="0.3">
      <c r="A30" s="1">
        <v>14</v>
      </c>
      <c r="B30" s="125" t="s">
        <v>45</v>
      </c>
      <c r="C30" s="126"/>
      <c r="D30" s="36">
        <v>72</v>
      </c>
      <c r="E30" s="37" t="s">
        <v>36</v>
      </c>
      <c r="F30" s="38"/>
      <c r="G30" s="127">
        <v>0.01</v>
      </c>
      <c r="H30" s="128"/>
      <c r="I30" s="128"/>
      <c r="J30" s="129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2.5099999999999998</v>
      </c>
      <c r="U30" s="43">
        <f t="shared" si="0"/>
        <v>180.71999999999997</v>
      </c>
    </row>
    <row r="31" spans="1:23" x14ac:dyDescent="0.3">
      <c r="A31" s="1">
        <v>15</v>
      </c>
      <c r="B31" s="125" t="s">
        <v>29</v>
      </c>
      <c r="C31" s="126"/>
      <c r="D31" s="36">
        <v>44</v>
      </c>
      <c r="E31" s="37" t="s">
        <v>36</v>
      </c>
      <c r="F31" s="38"/>
      <c r="G31" s="127"/>
      <c r="H31" s="128"/>
      <c r="I31" s="128"/>
      <c r="J31" s="129"/>
      <c r="K31" s="39">
        <v>2.7E-2</v>
      </c>
      <c r="L31" s="39"/>
      <c r="M31" s="39">
        <v>0.01</v>
      </c>
      <c r="N31" s="39"/>
      <c r="O31" s="39">
        <v>0.05</v>
      </c>
      <c r="P31" s="39"/>
      <c r="Q31" s="39"/>
      <c r="R31" s="40"/>
      <c r="S31" s="41">
        <f t="shared" si="1"/>
        <v>8.6999999999999994E-2</v>
      </c>
      <c r="T31" s="42">
        <v>6.6</v>
      </c>
      <c r="U31" s="43">
        <f t="shared" si="0"/>
        <v>290.39999999999998</v>
      </c>
    </row>
    <row r="32" spans="1:23" x14ac:dyDescent="0.3">
      <c r="A32" s="1">
        <v>16</v>
      </c>
      <c r="B32" s="125" t="s">
        <v>46</v>
      </c>
      <c r="C32" s="126"/>
      <c r="D32" s="36">
        <v>70</v>
      </c>
      <c r="E32" s="37" t="s">
        <v>41</v>
      </c>
      <c r="F32" s="38">
        <v>0.05</v>
      </c>
      <c r="G32" s="127"/>
      <c r="H32" s="128"/>
      <c r="I32" s="128"/>
      <c r="J32" s="129"/>
      <c r="K32" s="39"/>
      <c r="L32" s="39"/>
      <c r="M32" s="39"/>
      <c r="N32" s="39"/>
      <c r="O32" s="39"/>
      <c r="P32" s="39">
        <v>1.6E-2</v>
      </c>
      <c r="Q32" s="39"/>
      <c r="R32" s="40"/>
      <c r="S32" s="41">
        <f t="shared" si="1"/>
        <v>6.6000000000000003E-2</v>
      </c>
      <c r="T32" s="42">
        <v>5</v>
      </c>
      <c r="U32" s="43">
        <f t="shared" si="0"/>
        <v>350</v>
      </c>
    </row>
    <row r="33" spans="1:23" x14ac:dyDescent="0.3">
      <c r="A33" s="1">
        <v>17</v>
      </c>
      <c r="B33" s="125" t="s">
        <v>47</v>
      </c>
      <c r="C33" s="126"/>
      <c r="D33" s="36">
        <v>9</v>
      </c>
      <c r="E33" s="63" t="s">
        <v>73</v>
      </c>
      <c r="F33" s="38"/>
      <c r="G33" s="127"/>
      <c r="H33" s="128"/>
      <c r="I33" s="128"/>
      <c r="J33" s="129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14</v>
      </c>
      <c r="U33" s="43">
        <f t="shared" si="0"/>
        <v>126</v>
      </c>
    </row>
    <row r="34" spans="1:23" x14ac:dyDescent="0.3">
      <c r="A34" s="1">
        <v>18</v>
      </c>
      <c r="B34" s="135" t="s">
        <v>30</v>
      </c>
      <c r="C34" s="136"/>
      <c r="D34" s="46">
        <v>770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0.03</v>
      </c>
      <c r="U34" s="43">
        <f t="shared" si="0"/>
        <v>23.099999999999998</v>
      </c>
    </row>
    <row r="35" spans="1:23" x14ac:dyDescent="0.3">
      <c r="A35" s="1">
        <v>19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</v>
      </c>
      <c r="U35" s="43">
        <f t="shared" si="0"/>
        <v>5.0999999999999996</v>
      </c>
    </row>
    <row r="36" spans="1:23" x14ac:dyDescent="0.3">
      <c r="A36" s="1">
        <v>20</v>
      </c>
      <c r="B36" s="135" t="s">
        <v>48</v>
      </c>
      <c r="C36" s="136"/>
      <c r="D36" s="46">
        <v>56</v>
      </c>
      <c r="E36" s="37" t="s">
        <v>36</v>
      </c>
      <c r="F36" s="47">
        <v>0.02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1.52</v>
      </c>
      <c r="U36" s="43">
        <f t="shared" si="0"/>
        <v>85.12</v>
      </c>
      <c r="W36" s="1" t="s">
        <v>74</v>
      </c>
    </row>
    <row r="37" spans="1:23" ht="19.5" thickBot="1" x14ac:dyDescent="0.35">
      <c r="A37" s="1">
        <v>21</v>
      </c>
      <c r="B37" s="135" t="s">
        <v>60</v>
      </c>
      <c r="C37" s="136"/>
      <c r="D37" s="46">
        <v>400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1.2999999999999999E-3</v>
      </c>
      <c r="Q37" s="39"/>
      <c r="R37" s="40"/>
      <c r="S37" s="41" t="s">
        <v>82</v>
      </c>
      <c r="T37" s="64">
        <v>0.1</v>
      </c>
      <c r="U37" s="43">
        <f t="shared" si="0"/>
        <v>40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94">
        <f>U18+U19+U20+U21+U22+U23+U24+U25+U26+U27+U28+U29+U30+U31+U32+U33+U34+U35+U36+U37</f>
        <v>4369.9100000000008</v>
      </c>
      <c r="T38" s="94"/>
      <c r="U38" s="95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140" t="s">
        <v>54</v>
      </c>
      <c r="C42" s="140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28:R37 B18:R2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2024-09-24T06:33:45Z</cp:lastPrinted>
  <dcterms:created xsi:type="dcterms:W3CDTF">2023-01-16T06:46:51Z</dcterms:created>
  <dcterms:modified xsi:type="dcterms:W3CDTF">2024-09-24T06:34:12Z</dcterms:modified>
</cp:coreProperties>
</file>