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<sst xmlns="http://schemas.openxmlformats.org/spreadsheetml/2006/main" count="109" uniqueCount="85">
  <si>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</si>
  <si>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</si>
  <si>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</si>
  <si>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</si>
  <si>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</si>
  <si>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</si>
  <si>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</si>
  <si>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</si>
  <si>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</si>
  <si>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</si>
  <si>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</si>
  <si>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</si>
  <si>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</si>
  <si>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</si>
  <si>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</si>
  <si>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</si>
  <si>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</si>
  <si>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</si>
  <si>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</si>
  <si>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</si>
  <si>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</si>
  <si>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</si>
  <si>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</si>
  <si>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</si>
  <si>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</si>
  <si>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</si>
  <si>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</si>
  <si>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</si>
  <si>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</si>
  <si>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</si>
  <si>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</si>
  <si>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</si>
  <si>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</si>
  <si>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</si>
  <si>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</si>
  <si>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</si>
  <si>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</si>
  <si>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</si>
  <si>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</si>
  <si>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</si>
  <si>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</si>
  <si>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</si>
  <si>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</si>
  <si>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</si>
  <si>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</si>
  <si>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</si>
  <si>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</si>
  <si>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</si>
  <si>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</si>
  <si>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</si>
  <si>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</si>
  <si>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</si>
  <si>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</si>
  <si>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</si>
  <si>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</si>
  <si>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</si>
  <si>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</si>
  <si>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</si>
  <si>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</si>
  <si>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</si>
  <si>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</si>
  <si>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</si>
  <si>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</si>
  <si>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</si>
  <si>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</si>
  <si>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</si>
  <si>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</si>
  <si>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</si>
  <si>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</si>
  <si>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</si>
  <si>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</si>
  <si>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</si>
  <si>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</si>
  <si>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</si>
  <si>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</si>
  <si>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</si>
  <si>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</si>
  <si>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</si>
  <si>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</si>
  <si>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</si>
  <si>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0,037</t>
  </si>
  <si>
    <t>0,025</t>
  </si>
  <si>
    <t>26.09.2024г.</t>
  </si>
  <si>
    <t>30\5</t>
  </si>
  <si>
    <t>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</si>
</sst>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S27" sqref="S27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74" t="s">
        <v>66</v>
      </c>
      <c r="H1" s="74"/>
      <c r="I1" s="74"/>
      <c r="J1" s="74"/>
      <c r="K1" s="74"/>
      <c r="L1" s="74"/>
      <c r="M1" s="74"/>
      <c r="N1" s="67" t="s">
        <v>84</v>
      </c>
    </row>
    <row r="2" spans="2:22" ht="15" customHeight="1" x14ac:dyDescent="0.3">
      <c r="B2" s="1" t="s">
        <v>65</v>
      </c>
      <c r="C2" s="75" t="s">
        <v>56</v>
      </c>
      <c r="D2" s="75"/>
      <c r="E2" s="76" t="s">
        <v>58</v>
      </c>
      <c r="F2" s="76"/>
      <c r="G2" s="74" t="s">
        <v>55</v>
      </c>
      <c r="H2" s="74"/>
      <c r="I2" s="74"/>
      <c r="J2" s="74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77" t="s">
        <v>52</v>
      </c>
      <c r="U2" s="7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82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78" t="s">
        <v>50</v>
      </c>
      <c r="C5" s="79"/>
      <c r="D5" s="84" t="s">
        <v>49</v>
      </c>
      <c r="E5" s="85"/>
      <c r="F5" s="84" t="s">
        <v>48</v>
      </c>
      <c r="G5" s="90"/>
      <c r="H5" s="90"/>
      <c r="I5" s="90"/>
      <c r="J5" s="90"/>
      <c r="K5" s="84" t="s">
        <v>47</v>
      </c>
      <c r="L5" s="85"/>
      <c r="M5" s="90" t="s">
        <v>46</v>
      </c>
      <c r="N5" s="85"/>
      <c r="O5" s="84" t="s">
        <v>45</v>
      </c>
      <c r="P5" s="85"/>
      <c r="Q5" s="3"/>
      <c r="S5" s="93" t="s">
        <v>44</v>
      </c>
      <c r="T5" s="93"/>
    </row>
    <row r="6" spans="2:22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Q6" s="3"/>
      <c r="S6" s="93">
        <v>504202</v>
      </c>
      <c r="T6" s="93"/>
    </row>
    <row r="7" spans="2:22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  <c r="Q7" s="3"/>
    </row>
    <row r="8" spans="2:22" ht="63" customHeight="1" thickBot="1" x14ac:dyDescent="0.3">
      <c r="B8" s="38" t="s">
        <v>43</v>
      </c>
      <c r="C8" s="37" t="s">
        <v>42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  <c r="Q8" s="3"/>
    </row>
    <row r="9" spans="2:22" ht="24" customHeight="1" thickBot="1" x14ac:dyDescent="0.3">
      <c r="B9" s="104"/>
      <c r="C9" s="105"/>
      <c r="D9" s="106">
        <v>55</v>
      </c>
      <c r="E9" s="107"/>
      <c r="F9" s="121">
        <v>119</v>
      </c>
      <c r="G9" s="122"/>
      <c r="H9" s="122"/>
      <c r="I9" s="122"/>
      <c r="J9" s="122"/>
      <c r="K9" s="123">
        <f>SUM(F9)*D9</f>
        <v>6545</v>
      </c>
      <c r="L9" s="100"/>
      <c r="M9" s="99">
        <f>SUM(T40)/O9</f>
        <v>58.153614457831324</v>
      </c>
      <c r="N9" s="100"/>
      <c r="O9" s="94">
        <v>83</v>
      </c>
      <c r="P9" s="95"/>
      <c r="Q9" s="3"/>
    </row>
    <row r="10" spans="2:22" ht="24.75" customHeight="1" thickBot="1" x14ac:dyDescent="0.3">
      <c r="B10" s="36"/>
      <c r="C10" s="36"/>
      <c r="D10" s="96" t="s">
        <v>41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4826.75</v>
      </c>
      <c r="O10" s="99"/>
      <c r="P10" s="100"/>
      <c r="Q10" s="3"/>
    </row>
    <row r="11" spans="2:22" ht="19.5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101" t="s">
        <v>38</v>
      </c>
      <c r="F12" s="96" t="s">
        <v>37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13" t="s">
        <v>36</v>
      </c>
      <c r="U12" s="101" t="s">
        <v>35</v>
      </c>
      <c r="V12" s="108" t="s">
        <v>34</v>
      </c>
    </row>
    <row r="13" spans="2:22" ht="17.25" customHeight="1" thickBot="1" x14ac:dyDescent="0.3">
      <c r="B13" s="86"/>
      <c r="C13" s="87"/>
      <c r="D13" s="87"/>
      <c r="E13" s="102"/>
      <c r="F13" s="96" t="s">
        <v>33</v>
      </c>
      <c r="G13" s="97"/>
      <c r="H13" s="97"/>
      <c r="I13" s="97"/>
      <c r="J13" s="97"/>
      <c r="K13" s="97"/>
      <c r="L13" s="96" t="s">
        <v>32</v>
      </c>
      <c r="M13" s="97"/>
      <c r="N13" s="97"/>
      <c r="O13" s="97"/>
      <c r="P13" s="98"/>
      <c r="Q13" s="97" t="s">
        <v>31</v>
      </c>
      <c r="R13" s="97"/>
      <c r="S13" s="98"/>
      <c r="T13" s="114"/>
      <c r="U13" s="102"/>
      <c r="V13" s="109"/>
    </row>
    <row r="14" spans="2:22" ht="71.25" customHeight="1" thickBot="1" x14ac:dyDescent="0.3">
      <c r="B14" s="86"/>
      <c r="C14" s="87"/>
      <c r="D14" s="87"/>
      <c r="E14" s="102"/>
      <c r="F14" s="62" t="s">
        <v>78</v>
      </c>
      <c r="G14" s="111" t="s">
        <v>13</v>
      </c>
      <c r="H14" s="111"/>
      <c r="I14" s="111"/>
      <c r="J14" s="111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4"/>
      <c r="U14" s="102"/>
      <c r="V14" s="109"/>
    </row>
    <row r="15" spans="2:22" ht="15.75" customHeight="1" thickBot="1" x14ac:dyDescent="0.3">
      <c r="B15" s="88"/>
      <c r="C15" s="89"/>
      <c r="D15" s="89"/>
      <c r="E15" s="103"/>
      <c r="F15" s="35"/>
      <c r="G15" s="112"/>
      <c r="H15" s="112"/>
      <c r="I15" s="112"/>
      <c r="J15" s="112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3"/>
      <c r="V15" s="110"/>
    </row>
    <row r="16" spans="2:22" x14ac:dyDescent="0.25">
      <c r="B16" s="124" t="s">
        <v>29</v>
      </c>
      <c r="C16" s="125"/>
      <c r="D16" s="32"/>
      <c r="E16" s="27"/>
      <c r="F16" s="31">
        <f>O9</f>
        <v>83</v>
      </c>
      <c r="G16" s="79">
        <f>O9</f>
        <v>83</v>
      </c>
      <c r="H16" s="126"/>
      <c r="I16" s="126"/>
      <c r="J16" s="127"/>
      <c r="K16" s="30">
        <f>O9</f>
        <v>83</v>
      </c>
      <c r="L16" s="30"/>
      <c r="M16" s="30">
        <f>O9</f>
        <v>83</v>
      </c>
      <c r="N16" s="30">
        <f>O9</f>
        <v>83</v>
      </c>
      <c r="O16" s="30">
        <f>O9</f>
        <v>83</v>
      </c>
      <c r="P16" s="30">
        <f>O9</f>
        <v>83</v>
      </c>
      <c r="Q16" s="30">
        <f>O9</f>
        <v>83</v>
      </c>
      <c r="R16" s="30">
        <f>O9</f>
        <v>83</v>
      </c>
      <c r="S16" s="29">
        <f>O9</f>
        <v>83</v>
      </c>
      <c r="T16" s="28"/>
      <c r="U16" s="27"/>
      <c r="V16" s="26"/>
    </row>
    <row r="17" spans="1:23" ht="19.5" thickBot="1" x14ac:dyDescent="0.3">
      <c r="B17" s="128" t="s">
        <v>28</v>
      </c>
      <c r="C17" s="129"/>
      <c r="D17" s="25"/>
      <c r="E17" s="20" t="s">
        <v>27</v>
      </c>
      <c r="F17" s="24">
        <v>200</v>
      </c>
      <c r="G17" s="83">
        <v>200</v>
      </c>
      <c r="H17" s="130"/>
      <c r="I17" s="130"/>
      <c r="J17" s="131"/>
      <c r="K17" s="23" t="s">
        <v>83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6" t="s">
        <v>26</v>
      </c>
      <c r="C18" s="117"/>
      <c r="D18" s="15">
        <v>42</v>
      </c>
      <c r="E18" s="44" t="s">
        <v>10</v>
      </c>
      <c r="F18" s="14"/>
      <c r="G18" s="118"/>
      <c r="H18" s="119"/>
      <c r="I18" s="119"/>
      <c r="J18" s="120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12.45</v>
      </c>
      <c r="V18" s="6">
        <f t="shared" ref="V18:V37" si="1">SUM(U18)*D18</f>
        <v>522.9</v>
      </c>
    </row>
    <row r="19" spans="1:23" x14ac:dyDescent="0.3">
      <c r="A19" s="1">
        <v>2</v>
      </c>
      <c r="B19" s="116" t="s">
        <v>25</v>
      </c>
      <c r="C19" s="117"/>
      <c r="D19" s="15">
        <v>43</v>
      </c>
      <c r="E19" s="12" t="s">
        <v>10</v>
      </c>
      <c r="F19" s="14"/>
      <c r="G19" s="118"/>
      <c r="H19" s="119"/>
      <c r="I19" s="119"/>
      <c r="J19" s="120"/>
      <c r="K19" s="10"/>
      <c r="L19" s="10"/>
      <c r="M19" s="10">
        <v>2E-3</v>
      </c>
      <c r="N19" s="10"/>
      <c r="O19" s="10"/>
      <c r="P19" s="10"/>
      <c r="Q19" s="10"/>
      <c r="R19" s="10"/>
      <c r="S19" s="9"/>
      <c r="T19" s="8">
        <f t="shared" si="0"/>
        <v>2E-3</v>
      </c>
      <c r="U19" s="7">
        <v>0.17</v>
      </c>
      <c r="V19" s="6">
        <f t="shared" si="1"/>
        <v>7.3100000000000005</v>
      </c>
    </row>
    <row r="20" spans="1:23" x14ac:dyDescent="0.3">
      <c r="A20" s="1">
        <v>3</v>
      </c>
      <c r="B20" s="116" t="s">
        <v>24</v>
      </c>
      <c r="C20" s="117"/>
      <c r="D20" s="15">
        <v>27</v>
      </c>
      <c r="E20" s="12" t="s">
        <v>10</v>
      </c>
      <c r="F20" s="14"/>
      <c r="G20" s="118"/>
      <c r="H20" s="119"/>
      <c r="I20" s="119"/>
      <c r="J20" s="12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13.5</v>
      </c>
    </row>
    <row r="21" spans="1:23" x14ac:dyDescent="0.3">
      <c r="A21" s="1">
        <v>4</v>
      </c>
      <c r="B21" s="116" t="s">
        <v>23</v>
      </c>
      <c r="C21" s="117"/>
      <c r="D21" s="15">
        <v>135</v>
      </c>
      <c r="E21" s="59" t="s">
        <v>10</v>
      </c>
      <c r="F21" s="14"/>
      <c r="G21" s="118"/>
      <c r="H21" s="119"/>
      <c r="I21" s="119"/>
      <c r="J21" s="120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0.25</v>
      </c>
      <c r="V21" s="6">
        <f t="shared" si="1"/>
        <v>33.75</v>
      </c>
    </row>
    <row r="22" spans="1:23" x14ac:dyDescent="0.3">
      <c r="A22" s="1">
        <v>5</v>
      </c>
      <c r="B22" s="116" t="s">
        <v>22</v>
      </c>
      <c r="C22" s="117"/>
      <c r="D22" s="15">
        <v>40</v>
      </c>
      <c r="E22" s="57" t="s">
        <v>72</v>
      </c>
      <c r="F22" s="14"/>
      <c r="G22" s="118"/>
      <c r="H22" s="119"/>
      <c r="I22" s="119"/>
      <c r="J22" s="120"/>
      <c r="K22" s="10"/>
      <c r="L22" s="10"/>
      <c r="M22" s="10">
        <v>1.6999999999999999E-3</v>
      </c>
      <c r="N22" s="10"/>
      <c r="O22" s="10"/>
      <c r="P22" s="10"/>
      <c r="Q22" s="10"/>
      <c r="R22" s="10"/>
      <c r="S22" s="9"/>
      <c r="T22" s="8">
        <f t="shared" si="0"/>
        <v>1.6999999999999999E-3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6" t="s">
        <v>21</v>
      </c>
      <c r="C23" s="117"/>
      <c r="D23" s="15">
        <v>228</v>
      </c>
      <c r="E23" s="12" t="s">
        <v>10</v>
      </c>
      <c r="F23" s="14"/>
      <c r="G23" s="118"/>
      <c r="H23" s="119"/>
      <c r="I23" s="119"/>
      <c r="J23" s="120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0.91</v>
      </c>
      <c r="V23" s="6">
        <f t="shared" si="1"/>
        <v>207.48000000000002</v>
      </c>
    </row>
    <row r="24" spans="1:23" x14ac:dyDescent="0.3">
      <c r="A24" s="1">
        <v>7</v>
      </c>
      <c r="B24" s="116" t="s">
        <v>73</v>
      </c>
      <c r="C24" s="117"/>
      <c r="D24" s="15">
        <v>34</v>
      </c>
      <c r="E24" s="12" t="s">
        <v>10</v>
      </c>
      <c r="F24" s="14"/>
      <c r="G24" s="118"/>
      <c r="H24" s="119"/>
      <c r="I24" s="119"/>
      <c r="J24" s="12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1.25</v>
      </c>
      <c r="V24" s="6">
        <f t="shared" si="1"/>
        <v>42.5</v>
      </c>
    </row>
    <row r="25" spans="1:23" x14ac:dyDescent="0.3">
      <c r="A25" s="1">
        <v>9</v>
      </c>
      <c r="B25" s="116" t="s">
        <v>75</v>
      </c>
      <c r="C25" s="117"/>
      <c r="D25" s="15">
        <v>130</v>
      </c>
      <c r="E25" s="61" t="s">
        <v>76</v>
      </c>
      <c r="F25" s="14"/>
      <c r="G25" s="118"/>
      <c r="H25" s="119"/>
      <c r="I25" s="119"/>
      <c r="J25" s="120"/>
      <c r="K25" s="10"/>
      <c r="L25" s="10"/>
      <c r="M25" s="10">
        <v>1.2E-2</v>
      </c>
      <c r="N25" s="10"/>
      <c r="O25" s="10"/>
      <c r="P25" s="10"/>
      <c r="Q25" s="10"/>
      <c r="R25" s="10"/>
      <c r="S25" s="9"/>
      <c r="T25" s="8">
        <f t="shared" si="0"/>
        <v>1.2E-2</v>
      </c>
      <c r="U25" s="7">
        <v>1</v>
      </c>
      <c r="V25" s="6">
        <f t="shared" si="1"/>
        <v>130</v>
      </c>
    </row>
    <row r="26" spans="1:23" ht="15.75" customHeight="1" x14ac:dyDescent="0.3">
      <c r="A26" s="1">
        <v>10</v>
      </c>
      <c r="B26" s="116" t="s">
        <v>20</v>
      </c>
      <c r="C26" s="117"/>
      <c r="D26" s="15">
        <v>390</v>
      </c>
      <c r="E26" s="12" t="s">
        <v>10</v>
      </c>
      <c r="F26" s="14"/>
      <c r="G26" s="118"/>
      <c r="H26" s="119"/>
      <c r="I26" s="119"/>
      <c r="J26" s="120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4.9800000000000004</v>
      </c>
      <c r="V26" s="6">
        <f t="shared" si="1"/>
        <v>1942.2000000000003</v>
      </c>
      <c r="W26" s="42"/>
    </row>
    <row r="27" spans="1:23" x14ac:dyDescent="0.3">
      <c r="A27" s="1">
        <v>11</v>
      </c>
      <c r="B27" s="116" t="s">
        <v>19</v>
      </c>
      <c r="C27" s="117"/>
      <c r="D27" s="18">
        <v>72</v>
      </c>
      <c r="E27" s="12" t="s">
        <v>10</v>
      </c>
      <c r="F27" s="17">
        <v>3.0000000000000001E-3</v>
      </c>
      <c r="G27" s="118">
        <v>0.01</v>
      </c>
      <c r="H27" s="119"/>
      <c r="I27" s="119"/>
      <c r="J27" s="12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3.07</v>
      </c>
      <c r="V27" s="6">
        <f t="shared" si="1"/>
        <v>221.04</v>
      </c>
    </row>
    <row r="28" spans="1:23" x14ac:dyDescent="0.3">
      <c r="A28" s="1">
        <v>12</v>
      </c>
      <c r="B28" s="116" t="s">
        <v>61</v>
      </c>
      <c r="C28" s="117"/>
      <c r="D28" s="15">
        <v>50</v>
      </c>
      <c r="E28" s="12" t="s">
        <v>10</v>
      </c>
      <c r="F28" s="14"/>
      <c r="G28" s="118"/>
      <c r="H28" s="119"/>
      <c r="I28" s="119"/>
      <c r="J28" s="120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</v>
      </c>
      <c r="V28" s="6">
        <f t="shared" si="1"/>
        <v>25</v>
      </c>
    </row>
    <row r="29" spans="1:23" x14ac:dyDescent="0.3">
      <c r="A29" s="1">
        <v>13</v>
      </c>
      <c r="B29" s="116" t="s">
        <v>18</v>
      </c>
      <c r="C29" s="117"/>
      <c r="D29" s="15">
        <v>44</v>
      </c>
      <c r="E29" s="12" t="s">
        <v>10</v>
      </c>
      <c r="F29" s="14"/>
      <c r="G29" s="118"/>
      <c r="H29" s="119"/>
      <c r="I29" s="119"/>
      <c r="J29" s="120"/>
      <c r="K29" s="10">
        <v>2.9499999999999998E-2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7.9500000000000001E-2</v>
      </c>
      <c r="U29" s="7">
        <v>6.6</v>
      </c>
      <c r="V29" s="6">
        <f t="shared" si="1"/>
        <v>290.39999999999998</v>
      </c>
    </row>
    <row r="30" spans="1:23" x14ac:dyDescent="0.3">
      <c r="A30" s="1">
        <v>14</v>
      </c>
      <c r="B30" s="116" t="s">
        <v>63</v>
      </c>
      <c r="C30" s="117"/>
      <c r="D30" s="15">
        <v>270</v>
      </c>
      <c r="E30" s="12" t="s">
        <v>10</v>
      </c>
      <c r="F30" s="14"/>
      <c r="G30" s="118"/>
      <c r="H30" s="119"/>
      <c r="I30" s="119"/>
      <c r="J30" s="120"/>
      <c r="K30" s="10"/>
      <c r="L30" s="10"/>
      <c r="M30" s="10"/>
      <c r="N30" s="10"/>
      <c r="O30" s="10"/>
      <c r="P30" s="10"/>
      <c r="Q30" s="10">
        <v>1.2E-2</v>
      </c>
      <c r="R30" s="10"/>
      <c r="S30" s="9"/>
      <c r="T30" s="8">
        <f t="shared" si="0"/>
        <v>1.2E-2</v>
      </c>
      <c r="U30" s="7">
        <v>1</v>
      </c>
      <c r="V30" s="6">
        <f t="shared" si="1"/>
        <v>270</v>
      </c>
    </row>
    <row r="31" spans="1:23" x14ac:dyDescent="0.3">
      <c r="A31" s="1">
        <v>15</v>
      </c>
      <c r="B31" s="56" t="s">
        <v>70</v>
      </c>
      <c r="C31" s="51"/>
      <c r="D31" s="15">
        <v>29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80</v>
      </c>
      <c r="U31" s="7">
        <v>3.07</v>
      </c>
      <c r="V31" s="6">
        <f t="shared" si="1"/>
        <v>89.03</v>
      </c>
    </row>
    <row r="32" spans="1:23" x14ac:dyDescent="0.3">
      <c r="A32" s="1">
        <v>16</v>
      </c>
      <c r="B32" s="116" t="s">
        <v>17</v>
      </c>
      <c r="C32" s="117"/>
      <c r="D32" s="15">
        <v>70</v>
      </c>
      <c r="E32" s="12" t="s">
        <v>16</v>
      </c>
      <c r="F32" s="16">
        <v>0.05</v>
      </c>
      <c r="G32" s="118"/>
      <c r="H32" s="119"/>
      <c r="I32" s="119"/>
      <c r="J32" s="120"/>
      <c r="K32" s="10"/>
      <c r="L32" s="10"/>
      <c r="M32" s="10"/>
      <c r="N32" s="10">
        <v>0.01</v>
      </c>
      <c r="O32" s="10"/>
      <c r="P32" s="10"/>
      <c r="Q32" s="10">
        <v>1.2999999999999999E-2</v>
      </c>
      <c r="R32" s="10"/>
      <c r="S32" s="9"/>
      <c r="T32" s="8">
        <f t="shared" si="0"/>
        <v>7.3000000000000009E-2</v>
      </c>
      <c r="U32" s="7">
        <v>6</v>
      </c>
      <c r="V32" s="6">
        <f t="shared" si="1"/>
        <v>420</v>
      </c>
    </row>
    <row r="33" spans="1:22" x14ac:dyDescent="0.3">
      <c r="A33" s="1">
        <v>17</v>
      </c>
      <c r="B33" s="116" t="s">
        <v>15</v>
      </c>
      <c r="C33" s="117"/>
      <c r="D33" s="15">
        <v>9</v>
      </c>
      <c r="E33" s="58" t="s">
        <v>72</v>
      </c>
      <c r="F33" s="14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7</v>
      </c>
      <c r="V33" s="6">
        <f t="shared" si="1"/>
        <v>63</v>
      </c>
    </row>
    <row r="34" spans="1:22" x14ac:dyDescent="0.3">
      <c r="A34" s="1">
        <v>18</v>
      </c>
      <c r="B34" s="132" t="s">
        <v>14</v>
      </c>
      <c r="C34" s="133"/>
      <c r="D34" s="13">
        <v>866</v>
      </c>
      <c r="E34" s="12" t="s">
        <v>10</v>
      </c>
      <c r="F34" s="11"/>
      <c r="G34" s="134"/>
      <c r="H34" s="135"/>
      <c r="I34" s="135"/>
      <c r="J34" s="136"/>
      <c r="K34" s="10">
        <v>5.4000000000000003E-3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5.4000000000000003E-3</v>
      </c>
      <c r="U34" s="7">
        <v>0.45</v>
      </c>
      <c r="V34" s="6">
        <f t="shared" si="1"/>
        <v>389.7</v>
      </c>
    </row>
    <row r="35" spans="1:22" x14ac:dyDescent="0.3">
      <c r="A35" s="1">
        <v>19</v>
      </c>
      <c r="B35" s="132" t="s">
        <v>13</v>
      </c>
      <c r="C35" s="133"/>
      <c r="D35" s="13">
        <v>770</v>
      </c>
      <c r="E35" s="12" t="s">
        <v>10</v>
      </c>
      <c r="F35" s="11"/>
      <c r="G35" s="134">
        <v>2.0000000000000001E-4</v>
      </c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3.3000000000000002E-2</v>
      </c>
      <c r="V35" s="6">
        <f t="shared" si="1"/>
        <v>25.41</v>
      </c>
    </row>
    <row r="36" spans="1:22" x14ac:dyDescent="0.3">
      <c r="A36" s="1">
        <v>20</v>
      </c>
      <c r="B36" s="132" t="s">
        <v>71</v>
      </c>
      <c r="C36" s="133"/>
      <c r="D36" s="13">
        <v>400</v>
      </c>
      <c r="E36" s="12" t="s">
        <v>10</v>
      </c>
      <c r="F36" s="11"/>
      <c r="G36" s="134"/>
      <c r="H36" s="135"/>
      <c r="I36" s="135"/>
      <c r="J36" s="13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1.7000000000000001E-2</v>
      </c>
      <c r="V36" s="6">
        <f t="shared" si="1"/>
        <v>6.8000000000000007</v>
      </c>
    </row>
    <row r="37" spans="1:22" x14ac:dyDescent="0.3">
      <c r="A37" s="1">
        <v>21</v>
      </c>
      <c r="B37" s="132" t="s">
        <v>12</v>
      </c>
      <c r="C37" s="133"/>
      <c r="D37" s="13">
        <v>17</v>
      </c>
      <c r="E37" s="12" t="s">
        <v>10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0.33</v>
      </c>
      <c r="V37" s="6">
        <f t="shared" si="1"/>
        <v>5.61</v>
      </c>
    </row>
    <row r="38" spans="1:22" ht="19.5" thickBot="1" x14ac:dyDescent="0.35">
      <c r="A38" s="1">
        <v>23</v>
      </c>
      <c r="B38" s="69" t="s">
        <v>11</v>
      </c>
      <c r="C38" s="70"/>
      <c r="D38" s="13">
        <v>39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81</v>
      </c>
      <c r="U38" s="7">
        <v>2.08</v>
      </c>
      <c r="V38" s="6">
        <f t="shared" ref="V38" si="2">SUM(U38)*D38</f>
        <v>81.12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9">
        <f>V18+V19+V20+V21+V22+V23+V24+V25+V26+V27+V28+V29+V30+V31+V32+V33+V34+V35+V36+V37+V38+V39</f>
        <v>4826.75</v>
      </c>
      <c r="U40" s="99"/>
      <c r="V40" s="100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137" t="s">
        <v>5</v>
      </c>
      <c r="C44" s="137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79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2024-09-26T06:11:47Z</cp:lastPrinted>
  <dcterms:created xsi:type="dcterms:W3CDTF">2022-11-11T08:20:43Z</dcterms:created>
  <dcterms:modified xsi:type="dcterms:W3CDTF">2024-09-26T06:12:20Z</dcterms:modified>
</cp:coreProperties>
</file>