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<sst xmlns="http://schemas.openxmlformats.org/spreadsheetml/2006/main" count="107" uniqueCount="84">
  <si>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</si>
  <si>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</si>
  <si>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</si>
  <si>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</si>
  <si>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</si>
  <si>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</si>
  <si>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</si>
  <si>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</si>
  <si>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</si>
  <si>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</si>
  <si>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</si>
  <si>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</si>
  <si>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</si>
  <si>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</si>
  <si>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</si>
  <si>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</si>
  <si>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</si>
  <si>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</si>
  <si>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</si>
  <si>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</si>
  <si>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</si>
  <si>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</si>
  <si>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</si>
  <si>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</si>
  <si>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</si>
  <si>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</si>
  <si>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</si>
  <si>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</si>
  <si>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</si>
  <si>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</si>
  <si>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</si>
  <si>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</si>
  <si>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</si>
  <si>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</si>
  <si>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</si>
  <si>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</si>
  <si>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</si>
  <si>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</si>
  <si>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</si>
  <si>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</si>
  <si>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</si>
  <si>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</si>
  <si>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</si>
  <si>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</si>
  <si>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</si>
  <si>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</si>
  <si>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</si>
  <si>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</si>
  <si>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</si>
  <si>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</si>
  <si>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</si>
  <si>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</si>
  <si>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</si>
  <si>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</si>
  <si>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</si>
  <si>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</si>
  <si>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</si>
  <si>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</si>
  <si>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</si>
  <si>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</si>
  <si>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</si>
  <si>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</si>
  <si>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</si>
  <si>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</si>
  <si>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</si>
  <si>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</si>
  <si>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</si>
  <si>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</si>
  <si>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</si>
  <si>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</si>
  <si>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</si>
  <si>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</si>
  <si>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</si>
  <si>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</si>
  <si>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</si>
  <si>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</si>
  <si>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0,003</t>
  </si>
  <si>
    <t>Творог</t>
  </si>
  <si>
    <t>0,009</t>
  </si>
  <si>
    <t>№21</t>
  </si>
  <si>
    <t>29.10.2024г</t>
  </si>
  <si>
    <t>0,01</t>
  </si>
  <si>
    <t>0,00065</t>
  </si>
  <si>
    <t>0,07054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</si>
</sst>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topLeftCell="A28" zoomScale="80" zoomScaleNormal="80" workbookViewId="0">
      <selection activeCell="M25" sqref="M25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69</v>
      </c>
      <c r="H1" s="74"/>
      <c r="I1" s="74"/>
      <c r="J1" s="74"/>
      <c r="K1" s="74"/>
      <c r="L1" s="74"/>
      <c r="M1" s="74"/>
      <c r="N1" s="67" t="s">
        <v>79</v>
      </c>
    </row>
    <row r="2" spans="2:21" ht="15" customHeight="1" x14ac:dyDescent="0.3">
      <c r="B2" s="1" t="s">
        <v>67</v>
      </c>
      <c r="C2" s="75" t="s">
        <v>1</v>
      </c>
      <c r="D2" s="75"/>
      <c r="E2" s="76" t="s">
        <v>63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3" t="s">
        <v>70</v>
      </c>
      <c r="L4" s="1" t="s">
        <v>71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55</v>
      </c>
      <c r="E9" s="107"/>
      <c r="F9" s="108">
        <v>119</v>
      </c>
      <c r="G9" s="109"/>
      <c r="H9" s="109"/>
      <c r="I9" s="109"/>
      <c r="J9" s="109"/>
      <c r="K9" s="110">
        <f>SUM(F9)*D9</f>
        <v>6545</v>
      </c>
      <c r="L9" s="100"/>
      <c r="M9" s="99">
        <f>SUM(S39)/O9</f>
        <v>55.774545454545461</v>
      </c>
      <c r="N9" s="100"/>
      <c r="O9" s="94">
        <v>77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O9*M9</f>
        <v>4294.6400000000003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78" customHeight="1" thickBot="1" x14ac:dyDescent="0.3">
      <c r="B14" s="86"/>
      <c r="C14" s="87"/>
      <c r="D14" s="87"/>
      <c r="E14" s="102"/>
      <c r="F14" s="9" t="s">
        <v>28</v>
      </c>
      <c r="G14" s="117" t="s">
        <v>64</v>
      </c>
      <c r="H14" s="117"/>
      <c r="I14" s="117"/>
      <c r="J14" s="117"/>
      <c r="K14" s="61" t="s">
        <v>29</v>
      </c>
      <c r="L14" s="10" t="s">
        <v>60</v>
      </c>
      <c r="M14" s="66" t="s">
        <v>74</v>
      </c>
      <c r="N14" s="10" t="s">
        <v>61</v>
      </c>
      <c r="O14" s="10" t="s">
        <v>29</v>
      </c>
      <c r="P14" s="52" t="s">
        <v>66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77</v>
      </c>
      <c r="G16" s="79">
        <f>SUM(O9)</f>
        <v>77</v>
      </c>
      <c r="H16" s="121"/>
      <c r="I16" s="121"/>
      <c r="J16" s="122"/>
      <c r="K16" s="18">
        <f>SUM(O9)</f>
        <v>77</v>
      </c>
      <c r="L16" s="18">
        <f>SUM(O9)</f>
        <v>77</v>
      </c>
      <c r="M16" s="18">
        <f>SUM(O9)</f>
        <v>77</v>
      </c>
      <c r="N16" s="18">
        <f>SUM(O9)</f>
        <v>77</v>
      </c>
      <c r="O16" s="18">
        <v>77</v>
      </c>
      <c r="P16" s="18">
        <v>77</v>
      </c>
      <c r="Q16" s="18">
        <v>77</v>
      </c>
      <c r="R16" s="19">
        <v>77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43</v>
      </c>
      <c r="E18" s="29" t="s">
        <v>36</v>
      </c>
      <c r="F18" s="30"/>
      <c r="G18" s="127"/>
      <c r="H18" s="128"/>
      <c r="I18" s="128"/>
      <c r="J18" s="129"/>
      <c r="K18" s="31"/>
      <c r="L18" s="31">
        <v>0.06</v>
      </c>
      <c r="M18" s="31"/>
      <c r="N18" s="31"/>
      <c r="O18" s="31"/>
      <c r="P18" s="31"/>
      <c r="Q18" s="31"/>
      <c r="R18" s="32"/>
      <c r="S18" s="33">
        <f>SUM(F18:R18)</f>
        <v>0.06</v>
      </c>
      <c r="T18" s="34">
        <v>4.62</v>
      </c>
      <c r="U18" s="35">
        <f t="shared" ref="U18:U38" si="0">SUM(T18)*D18</f>
        <v>198.66</v>
      </c>
    </row>
    <row r="19" spans="1:21" x14ac:dyDescent="0.3">
      <c r="A19" s="1">
        <v>2</v>
      </c>
      <c r="B19" s="130" t="s">
        <v>37</v>
      </c>
      <c r="C19" s="131"/>
      <c r="D19" s="36">
        <v>39</v>
      </c>
      <c r="E19" s="37" t="s">
        <v>36</v>
      </c>
      <c r="F19" s="38"/>
      <c r="G19" s="132"/>
      <c r="H19" s="133"/>
      <c r="I19" s="133"/>
      <c r="J19" s="134"/>
      <c r="K19" s="39"/>
      <c r="L19" s="39">
        <v>1.7999999999999999E-2</v>
      </c>
      <c r="M19" s="39"/>
      <c r="N19" s="39"/>
      <c r="O19" s="39"/>
      <c r="P19" s="39"/>
      <c r="Q19" s="39"/>
      <c r="R19" s="40"/>
      <c r="S19" s="41">
        <f>SUM(F19:R19)</f>
        <v>1.7999999999999999E-2</v>
      </c>
      <c r="T19" s="42">
        <v>1.39</v>
      </c>
      <c r="U19" s="43">
        <f t="shared" si="0"/>
        <v>54.209999999999994</v>
      </c>
    </row>
    <row r="20" spans="1:21" x14ac:dyDescent="0.3">
      <c r="A20" s="1">
        <v>3</v>
      </c>
      <c r="B20" s="130" t="s">
        <v>38</v>
      </c>
      <c r="C20" s="131"/>
      <c r="D20" s="36">
        <v>25</v>
      </c>
      <c r="E20" s="37" t="s">
        <v>36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0.62</v>
      </c>
      <c r="U20" s="43">
        <f t="shared" si="0"/>
        <v>15.5</v>
      </c>
    </row>
    <row r="21" spans="1:21" x14ac:dyDescent="0.3">
      <c r="A21" s="1">
        <v>4</v>
      </c>
      <c r="B21" s="130" t="s">
        <v>39</v>
      </c>
      <c r="C21" s="131"/>
      <c r="D21" s="36">
        <v>40</v>
      </c>
      <c r="E21" s="37" t="s">
        <v>40</v>
      </c>
      <c r="F21" s="38"/>
      <c r="G21" s="132"/>
      <c r="H21" s="133"/>
      <c r="I21" s="133"/>
      <c r="J21" s="134"/>
      <c r="K21" s="39"/>
      <c r="L21" s="39">
        <v>1.8E-3</v>
      </c>
      <c r="M21" s="39"/>
      <c r="N21" s="39"/>
      <c r="O21" s="39"/>
      <c r="P21" s="39"/>
      <c r="Q21" s="39"/>
      <c r="R21" s="40"/>
      <c r="S21" s="41">
        <f t="shared" si="1"/>
        <v>1.8E-3</v>
      </c>
      <c r="T21" s="42">
        <v>1</v>
      </c>
      <c r="U21" s="43">
        <f t="shared" si="0"/>
        <v>40</v>
      </c>
    </row>
    <row r="22" spans="1:21" x14ac:dyDescent="0.3">
      <c r="A22" s="1">
        <v>5</v>
      </c>
      <c r="B22" s="130" t="s">
        <v>41</v>
      </c>
      <c r="C22" s="131"/>
      <c r="D22" s="36">
        <v>237</v>
      </c>
      <c r="E22" s="37" t="s">
        <v>36</v>
      </c>
      <c r="F22" s="38"/>
      <c r="G22" s="132"/>
      <c r="H22" s="133"/>
      <c r="I22" s="133"/>
      <c r="J22" s="134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76</v>
      </c>
      <c r="T22" s="42">
        <v>0.23</v>
      </c>
      <c r="U22" s="43">
        <f t="shared" si="0"/>
        <v>54.510000000000005</v>
      </c>
    </row>
    <row r="23" spans="1:21" x14ac:dyDescent="0.3">
      <c r="A23" s="1">
        <v>6</v>
      </c>
      <c r="B23" s="130" t="s">
        <v>42</v>
      </c>
      <c r="C23" s="131"/>
      <c r="D23" s="36">
        <v>135</v>
      </c>
      <c r="E23" s="65" t="s">
        <v>36</v>
      </c>
      <c r="F23" s="38"/>
      <c r="G23" s="132"/>
      <c r="H23" s="133"/>
      <c r="I23" s="133"/>
      <c r="J23" s="134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 t="s">
        <v>78</v>
      </c>
      <c r="T23" s="42">
        <v>0.69</v>
      </c>
      <c r="U23" s="43">
        <f t="shared" si="0"/>
        <v>93.149999999999991</v>
      </c>
    </row>
    <row r="24" spans="1:21" x14ac:dyDescent="0.3">
      <c r="A24" s="1">
        <v>7</v>
      </c>
      <c r="B24" s="130" t="s">
        <v>44</v>
      </c>
      <c r="C24" s="131"/>
      <c r="D24" s="36">
        <v>43</v>
      </c>
      <c r="E24" s="37" t="s">
        <v>36</v>
      </c>
      <c r="F24" s="38"/>
      <c r="G24" s="132"/>
      <c r="H24" s="133"/>
      <c r="I24" s="133"/>
      <c r="J24" s="134"/>
      <c r="K24" s="39"/>
      <c r="L24" s="39">
        <v>6.9999999999999999E-4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5.7000000000000002E-3</v>
      </c>
      <c r="T24" s="42">
        <v>0.44</v>
      </c>
      <c r="U24" s="43">
        <f t="shared" si="0"/>
        <v>18.920000000000002</v>
      </c>
    </row>
    <row r="25" spans="1:21" x14ac:dyDescent="0.3">
      <c r="A25" s="1">
        <v>8</v>
      </c>
      <c r="B25" s="55" t="s">
        <v>45</v>
      </c>
      <c r="C25" s="56"/>
      <c r="D25" s="36">
        <v>410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7.0540000000000005E-2</v>
      </c>
      <c r="N25" s="39"/>
      <c r="O25" s="39"/>
      <c r="P25" s="39"/>
      <c r="Q25" s="39"/>
      <c r="R25" s="60"/>
      <c r="S25" s="41" t="s">
        <v>83</v>
      </c>
      <c r="T25" s="64">
        <v>5.4320000000000004</v>
      </c>
      <c r="U25" s="43">
        <f t="shared" si="0"/>
        <v>2227.1200000000003</v>
      </c>
    </row>
    <row r="26" spans="1:21" x14ac:dyDescent="0.3">
      <c r="A26" s="1">
        <v>9</v>
      </c>
      <c r="B26" s="135" t="s">
        <v>46</v>
      </c>
      <c r="C26" s="136"/>
      <c r="D26" s="28">
        <v>955</v>
      </c>
      <c r="E26" s="29" t="s">
        <v>36</v>
      </c>
      <c r="F26" s="30"/>
      <c r="G26" s="137"/>
      <c r="H26" s="138"/>
      <c r="I26" s="138"/>
      <c r="J26" s="139"/>
      <c r="K26" s="31"/>
      <c r="L26" s="31"/>
      <c r="M26" s="31"/>
      <c r="N26" s="31"/>
      <c r="O26" s="31"/>
      <c r="P26" s="31">
        <v>2.3E-3</v>
      </c>
      <c r="Q26" s="31"/>
      <c r="R26" s="32"/>
      <c r="S26" s="41">
        <f t="shared" si="1"/>
        <v>2.3E-3</v>
      </c>
      <c r="T26" s="34">
        <v>0.18</v>
      </c>
      <c r="U26" s="35">
        <f t="shared" si="0"/>
        <v>171.9</v>
      </c>
    </row>
    <row r="27" spans="1:21" ht="15.75" customHeight="1" x14ac:dyDescent="0.3">
      <c r="A27" s="1">
        <v>10</v>
      </c>
      <c r="B27" s="130" t="s">
        <v>47</v>
      </c>
      <c r="C27" s="131"/>
      <c r="D27" s="36">
        <v>30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/>
      <c r="N27" s="39"/>
      <c r="O27" s="39"/>
      <c r="P27" s="39">
        <v>0.04</v>
      </c>
      <c r="Q27" s="39"/>
      <c r="R27" s="40"/>
      <c r="S27" s="41">
        <f t="shared" si="1"/>
        <v>0.04</v>
      </c>
      <c r="T27" s="42">
        <v>3.08</v>
      </c>
      <c r="U27" s="43">
        <f t="shared" si="0"/>
        <v>92.4</v>
      </c>
    </row>
    <row r="28" spans="1:21" x14ac:dyDescent="0.3">
      <c r="A28" s="1">
        <v>11</v>
      </c>
      <c r="B28" s="130" t="s">
        <v>75</v>
      </c>
      <c r="C28" s="131"/>
      <c r="D28" s="44">
        <v>91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3.08</v>
      </c>
      <c r="U28" s="43">
        <f t="shared" si="0"/>
        <v>280.28000000000003</v>
      </c>
    </row>
    <row r="29" spans="1:21" x14ac:dyDescent="0.3">
      <c r="A29" s="1">
        <v>12</v>
      </c>
      <c r="B29" s="130" t="s">
        <v>62</v>
      </c>
      <c r="C29" s="131"/>
      <c r="D29" s="36">
        <v>50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0.77</v>
      </c>
      <c r="U29" s="43">
        <f t="shared" si="0"/>
        <v>38.5</v>
      </c>
    </row>
    <row r="30" spans="1:21" x14ac:dyDescent="0.3">
      <c r="A30" s="1">
        <v>13</v>
      </c>
      <c r="B30" s="130" t="s">
        <v>48</v>
      </c>
      <c r="C30" s="131"/>
      <c r="D30" s="36">
        <v>73</v>
      </c>
      <c r="E30" s="37" t="s">
        <v>36</v>
      </c>
      <c r="F30" s="38">
        <v>3.0000000000000001E-3</v>
      </c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2.77</v>
      </c>
      <c r="U30" s="43">
        <f t="shared" si="0"/>
        <v>202.21</v>
      </c>
    </row>
    <row r="31" spans="1:21" x14ac:dyDescent="0.3">
      <c r="A31" s="1">
        <v>14</v>
      </c>
      <c r="B31" s="130" t="s">
        <v>29</v>
      </c>
      <c r="C31" s="131"/>
      <c r="D31" s="36">
        <v>44</v>
      </c>
      <c r="E31" s="37" t="s">
        <v>36</v>
      </c>
      <c r="F31" s="38"/>
      <c r="G31" s="132"/>
      <c r="H31" s="133"/>
      <c r="I31" s="133"/>
      <c r="J31" s="134"/>
      <c r="K31" s="39">
        <v>2.8000000000000001E-2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7.8E-2</v>
      </c>
      <c r="T31" s="42">
        <v>6</v>
      </c>
      <c r="U31" s="43">
        <f t="shared" si="0"/>
        <v>264</v>
      </c>
    </row>
    <row r="32" spans="1:21" x14ac:dyDescent="0.3">
      <c r="A32" s="1">
        <v>15</v>
      </c>
      <c r="B32" s="130" t="s">
        <v>49</v>
      </c>
      <c r="C32" s="131"/>
      <c r="D32" s="36">
        <v>70</v>
      </c>
      <c r="E32" s="37" t="s">
        <v>43</v>
      </c>
      <c r="F32" s="38">
        <v>0.05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1.4999999999999999E-2</v>
      </c>
      <c r="Q32" s="39"/>
      <c r="R32" s="40"/>
      <c r="S32" s="41">
        <f t="shared" si="1"/>
        <v>6.5000000000000002E-2</v>
      </c>
      <c r="T32" s="42">
        <v>5</v>
      </c>
      <c r="U32" s="43">
        <f t="shared" si="0"/>
        <v>350</v>
      </c>
    </row>
    <row r="33" spans="1:21" x14ac:dyDescent="0.3">
      <c r="A33" s="1">
        <v>16</v>
      </c>
      <c r="B33" s="130" t="s">
        <v>73</v>
      </c>
      <c r="C33" s="131"/>
      <c r="D33" s="36">
        <v>9</v>
      </c>
      <c r="E33" s="63" t="s">
        <v>72</v>
      </c>
      <c r="F33" s="38"/>
      <c r="G33" s="132"/>
      <c r="H33" s="133"/>
      <c r="I33" s="133"/>
      <c r="J33" s="134"/>
      <c r="K33" s="39"/>
      <c r="L33" s="39"/>
      <c r="M33" s="39"/>
      <c r="N33" s="39"/>
      <c r="O33" s="39"/>
      <c r="P33" s="39">
        <v>5.4999999999999997E-3</v>
      </c>
      <c r="Q33" s="39"/>
      <c r="R33" s="40"/>
      <c r="S33" s="41">
        <f t="shared" si="1"/>
        <v>5.4999999999999997E-3</v>
      </c>
      <c r="T33" s="42">
        <v>7</v>
      </c>
      <c r="U33" s="43">
        <f t="shared" si="0"/>
        <v>63</v>
      </c>
    </row>
    <row r="34" spans="1:21" x14ac:dyDescent="0.3">
      <c r="A34" s="1">
        <v>17</v>
      </c>
      <c r="B34" s="140" t="s">
        <v>30</v>
      </c>
      <c r="C34" s="141"/>
      <c r="D34" s="46">
        <v>770</v>
      </c>
      <c r="E34" s="62" t="s">
        <v>36</v>
      </c>
      <c r="F34" s="47"/>
      <c r="G34" s="142">
        <v>2.0000000000000001E-4</v>
      </c>
      <c r="H34" s="143"/>
      <c r="I34" s="143"/>
      <c r="J34" s="144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3.1E-2</v>
      </c>
      <c r="U34" s="43">
        <f t="shared" si="0"/>
        <v>23.87</v>
      </c>
    </row>
    <row r="35" spans="1:21" x14ac:dyDescent="0.3">
      <c r="A35" s="1">
        <v>18</v>
      </c>
      <c r="B35" s="140" t="s">
        <v>31</v>
      </c>
      <c r="C35" s="141"/>
      <c r="D35" s="46">
        <v>19</v>
      </c>
      <c r="E35" s="37" t="s">
        <v>36</v>
      </c>
      <c r="F35" s="47"/>
      <c r="G35" s="142"/>
      <c r="H35" s="143"/>
      <c r="I35" s="143"/>
      <c r="J35" s="144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0.39</v>
      </c>
      <c r="U35" s="43">
        <f t="shared" si="0"/>
        <v>7.41</v>
      </c>
    </row>
    <row r="36" spans="1:21" x14ac:dyDescent="0.3">
      <c r="A36" s="1">
        <v>19</v>
      </c>
      <c r="B36" s="140" t="s">
        <v>50</v>
      </c>
      <c r="C36" s="141"/>
      <c r="D36" s="46">
        <v>50</v>
      </c>
      <c r="E36" s="37" t="s">
        <v>36</v>
      </c>
      <c r="F36" s="47">
        <v>0.02</v>
      </c>
      <c r="G36" s="142"/>
      <c r="H36" s="143"/>
      <c r="I36" s="143"/>
      <c r="J36" s="14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1.54</v>
      </c>
      <c r="U36" s="43">
        <f t="shared" si="0"/>
        <v>77</v>
      </c>
    </row>
    <row r="37" spans="1:21" x14ac:dyDescent="0.3">
      <c r="A37" s="1">
        <v>20</v>
      </c>
      <c r="B37" s="68" t="s">
        <v>77</v>
      </c>
      <c r="C37" s="69"/>
      <c r="D37" s="46">
        <v>270</v>
      </c>
      <c r="E37" s="73"/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0.01</v>
      </c>
      <c r="Q37" s="39"/>
      <c r="R37" s="70"/>
      <c r="S37" s="41" t="s">
        <v>81</v>
      </c>
      <c r="T37" s="42">
        <v>0</v>
      </c>
      <c r="U37" s="43">
        <f t="shared" si="0"/>
        <v>0</v>
      </c>
    </row>
    <row r="38" spans="1:21" ht="19.5" thickBot="1" x14ac:dyDescent="0.35">
      <c r="A38" s="1">
        <v>21</v>
      </c>
      <c r="B38" s="140" t="s">
        <v>65</v>
      </c>
      <c r="C38" s="141"/>
      <c r="D38" s="46">
        <v>440</v>
      </c>
      <c r="E38" s="62" t="s">
        <v>36</v>
      </c>
      <c r="F38" s="47"/>
      <c r="G38" s="142"/>
      <c r="H38" s="143"/>
      <c r="I38" s="143"/>
      <c r="J38" s="144"/>
      <c r="K38" s="39"/>
      <c r="L38" s="39"/>
      <c r="M38" s="39"/>
      <c r="N38" s="39"/>
      <c r="O38" s="39"/>
      <c r="P38" s="39">
        <v>6.4999999999999997E-4</v>
      </c>
      <c r="Q38" s="39"/>
      <c r="R38" s="40"/>
      <c r="S38" s="41" t="s">
        <v>82</v>
      </c>
      <c r="T38" s="64">
        <v>0.05</v>
      </c>
      <c r="U38" s="43">
        <f t="shared" si="0"/>
        <v>22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51</v>
      </c>
      <c r="S39" s="99">
        <f>SUM(U18:U38)</f>
        <v>4294.6400000000003</v>
      </c>
      <c r="T39" s="99"/>
      <c r="U39" s="100"/>
    </row>
    <row r="41" spans="1:21" ht="15" customHeight="1" x14ac:dyDescent="0.25">
      <c r="B41" s="75" t="s">
        <v>52</v>
      </c>
      <c r="C41" s="75"/>
      <c r="D41" s="75" t="s">
        <v>53</v>
      </c>
      <c r="E41" s="75"/>
      <c r="F41" s="75"/>
      <c r="G41" s="75" t="s">
        <v>54</v>
      </c>
      <c r="H41" s="75"/>
      <c r="I41" s="75"/>
      <c r="J41" s="75"/>
      <c r="K41" s="75"/>
      <c r="O41" s="1" t="s">
        <v>55</v>
      </c>
      <c r="P41" s="75" t="s">
        <v>5</v>
      </c>
      <c r="Q41" s="75"/>
      <c r="R41" s="75" t="s">
        <v>68</v>
      </c>
      <c r="S41" s="75"/>
    </row>
    <row r="43" spans="1:21" x14ac:dyDescent="0.3">
      <c r="B43" s="145" t="s">
        <v>56</v>
      </c>
      <c r="C43" s="145"/>
      <c r="D43" s="75" t="s">
        <v>53</v>
      </c>
      <c r="E43" s="75"/>
      <c r="F43" s="75"/>
      <c r="G43" s="75" t="s">
        <v>57</v>
      </c>
      <c r="H43" s="75"/>
      <c r="I43" s="75"/>
      <c r="J43" s="75"/>
      <c r="K43" s="75"/>
      <c r="O43" s="51" t="s">
        <v>58</v>
      </c>
      <c r="P43" s="75" t="s">
        <v>5</v>
      </c>
      <c r="Q43" s="75"/>
      <c r="R43" s="75" t="s">
        <v>59</v>
      </c>
      <c r="S43" s="75"/>
    </row>
  </sheetData>
  <sheetProtection formatCells="0"/>
  <protectedRanges>
    <protectedRange sqref="B34:R38 B18:R33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2024-10-14T10:04:25Z</cp:lastPrinted>
  <dcterms:created xsi:type="dcterms:W3CDTF">2023-01-16T06:46:51Z</dcterms:created>
  <dcterms:modified xsi:type="dcterms:W3CDTF">2024-10-29T06:35:12Z</dcterms:modified>
</cp:coreProperties>
</file>