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7" i="1" l="1"/>
  <c r="S29" i="1" l="1"/>
  <c r="U29" i="1"/>
  <c r="S24" i="1" l="1"/>
  <c r="K9" i="1"/>
  <c r="U18" i="1"/>
  <c r="S19" i="1"/>
  <c r="S20" i="1"/>
  <c r="S21" i="1"/>
  <c r="S22" i="1"/>
  <c r="S23" i="1"/>
  <c r="S25" i="1"/>
  <c r="S26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<sst xmlns="http://schemas.openxmlformats.org/spreadsheetml/2006/main" count="83" uniqueCount="69">
  <si>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</si>
  <si>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</si>
  <si>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</si>
  <si>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</si>
  <si>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</si>
  <si>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</si>
  <si>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</si>
  <si>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</si>
  <si>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</si>
  <si>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</si>
  <si>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</si>
  <si>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</si>
  <si>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</si>
  <si>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</si>
  <si>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</si>
  <si>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</si>
  <si>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</si>
  <si>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</si>
  <si>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</si>
  <si>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</si>
  <si>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</si>
  <si>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</si>
  <si>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</si>
  <si>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</si>
  <si>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</si>
  <si>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</si>
  <si>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</si>
  <si>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</si>
  <si>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</si>
  <si>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</si>
  <si>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</si>
  <si>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</si>
  <si>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</si>
  <si>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</si>
  <si>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</si>
  <si>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</si>
  <si>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</si>
  <si>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</si>
  <si>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</si>
  <si>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</si>
  <si>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</si>
  <si>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</si>
  <si>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</si>
  <si>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</si>
  <si>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</si>
  <si>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</si>
  <si>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</si>
  <si>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</si>
  <si>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</si>
  <si>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</si>
  <si>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</si>
  <si>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</si>
  <si>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</si>
  <si>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</si>
  <si>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</si>
  <si>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</si>
  <si>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</si>
  <si>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</si>
  <si>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</si>
  <si>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</si>
  <si>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</si>
  <si>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</si>
  <si>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</si>
  <si>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</si>
  <si>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</si>
  <si>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</si>
  <si>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90\50</t>
  </si>
  <si>
    <t>№5</t>
  </si>
  <si>
    <t>06.12.2024г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</si>
</sst>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N27" sqref="N27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67</v>
      </c>
    </row>
    <row r="2" spans="1:21" ht="15" customHeight="1" x14ac:dyDescent="0.3">
      <c r="B2" s="1" t="s">
        <v>50</v>
      </c>
      <c r="C2" s="31" t="s">
        <v>2</v>
      </c>
      <c r="D2" s="31"/>
      <c r="E2" s="32" t="s">
        <v>49</v>
      </c>
      <c r="F2" s="32"/>
      <c r="G2" s="30" t="s">
        <v>3</v>
      </c>
      <c r="H2" s="30"/>
      <c r="I2" s="30"/>
      <c r="J2" s="30"/>
      <c r="K2" s="31" t="s">
        <v>52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31" t="s">
        <v>7</v>
      </c>
      <c r="S4" s="31"/>
    </row>
    <row r="5" spans="1:21" ht="1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77.58</v>
      </c>
      <c r="E9" s="35"/>
      <c r="F9" s="35">
        <v>79</v>
      </c>
      <c r="G9" s="35"/>
      <c r="H9" s="35"/>
      <c r="I9" s="35"/>
      <c r="J9" s="35"/>
      <c r="K9" s="36">
        <f>SUM(F9)*D9</f>
        <v>6128.82</v>
      </c>
      <c r="L9" s="37"/>
      <c r="M9" s="38">
        <f>SUM(S31)/O9</f>
        <v>85.359589041095873</v>
      </c>
      <c r="N9" s="38"/>
      <c r="O9" s="34">
        <v>73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6231.2499999999991</v>
      </c>
      <c r="P10" s="38"/>
    </row>
    <row r="12" spans="1:21" ht="21" customHeight="1" x14ac:dyDescent="0.25">
      <c r="A12" s="40" t="s">
        <v>59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61</v>
      </c>
      <c r="G14" s="54" t="s">
        <v>62</v>
      </c>
      <c r="H14" s="55"/>
      <c r="I14" s="55"/>
      <c r="J14" s="56"/>
      <c r="K14" s="40" t="s">
        <v>54</v>
      </c>
      <c r="L14" s="40" t="s">
        <v>55</v>
      </c>
      <c r="M14" s="40"/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v>73</v>
      </c>
      <c r="G16" s="34">
        <v>73</v>
      </c>
      <c r="H16" s="34"/>
      <c r="I16" s="34"/>
      <c r="J16" s="34"/>
      <c r="K16" s="15">
        <v>73</v>
      </c>
      <c r="L16" s="15">
        <v>73</v>
      </c>
      <c r="M16" s="15"/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 t="s">
        <v>66</v>
      </c>
      <c r="G17" s="34">
        <v>150</v>
      </c>
      <c r="H17" s="34"/>
      <c r="I17" s="34"/>
      <c r="J17" s="34"/>
      <c r="K17" s="15">
        <v>60</v>
      </c>
      <c r="L17" s="21" t="s">
        <v>63</v>
      </c>
      <c r="M17" s="15"/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430</v>
      </c>
      <c r="E18" s="15" t="s">
        <v>30</v>
      </c>
      <c r="F18" s="25">
        <v>0.12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8.76</v>
      </c>
      <c r="U18" s="18">
        <f t="shared" ref="U18:U30" si="0">SUM(T18)*D18</f>
        <v>3766.7999999999997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17</v>
      </c>
      <c r="E19" s="15" t="s">
        <v>30</v>
      </c>
      <c r="F19" s="6">
        <v>3.0000000000000001E-3</v>
      </c>
      <c r="G19" s="42">
        <v>2E-3</v>
      </c>
      <c r="H19" s="42"/>
      <c r="I19" s="42"/>
      <c r="J19" s="42"/>
      <c r="K19" s="7"/>
      <c r="L19" s="7"/>
      <c r="M19" s="7"/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0.37</v>
      </c>
      <c r="U19" s="18">
        <f t="shared" si="0"/>
        <v>6.29</v>
      </c>
    </row>
    <row r="20" spans="1:24" x14ac:dyDescent="0.3">
      <c r="A20" s="15">
        <v>3</v>
      </c>
      <c r="B20" s="43" t="s">
        <v>32</v>
      </c>
      <c r="C20" s="43"/>
      <c r="D20" s="19">
        <v>38</v>
      </c>
      <c r="E20" s="15" t="s">
        <v>30</v>
      </c>
      <c r="F20" s="6">
        <v>8.0000000000000002E-3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0.57999999999999996</v>
      </c>
      <c r="U20" s="18">
        <f t="shared" si="0"/>
        <v>22.04</v>
      </c>
    </row>
    <row r="21" spans="1:24" x14ac:dyDescent="0.3">
      <c r="A21" s="15">
        <v>4</v>
      </c>
      <c r="B21" s="43" t="s">
        <v>33</v>
      </c>
      <c r="C21" s="43"/>
      <c r="D21" s="19">
        <v>32</v>
      </c>
      <c r="E21" s="15" t="s">
        <v>30</v>
      </c>
      <c r="F21" s="6">
        <v>5.0000000000000001E-3</v>
      </c>
      <c r="G21" s="42"/>
      <c r="H21" s="42"/>
      <c r="I21" s="42"/>
      <c r="J21" s="42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0.37</v>
      </c>
      <c r="U21" s="18">
        <f t="shared" si="0"/>
        <v>11.84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11</v>
      </c>
      <c r="E22" s="23" t="s">
        <v>65</v>
      </c>
      <c r="F22" s="6">
        <v>5.4999999999999997E-3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5.4999999999999997E-3</v>
      </c>
      <c r="T22" s="22">
        <v>6</v>
      </c>
      <c r="U22" s="18">
        <f t="shared" si="0"/>
        <v>66</v>
      </c>
    </row>
    <row r="23" spans="1:24" x14ac:dyDescent="0.3">
      <c r="A23" s="15">
        <v>6</v>
      </c>
      <c r="B23" s="43" t="s">
        <v>36</v>
      </c>
      <c r="C23" s="43"/>
      <c r="D23" s="19">
        <v>156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0.37</v>
      </c>
      <c r="U23" s="18">
        <f t="shared" si="0"/>
        <v>57.72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>
        <v>0.01</v>
      </c>
      <c r="G24" s="51"/>
      <c r="H24" s="52"/>
      <c r="I24" s="52"/>
      <c r="J24" s="53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0.73</v>
      </c>
      <c r="U24" s="18">
        <f t="shared" si="0"/>
        <v>202.94</v>
      </c>
    </row>
    <row r="25" spans="1:24" x14ac:dyDescent="0.3">
      <c r="A25" s="15">
        <v>8</v>
      </c>
      <c r="B25" s="43" t="s">
        <v>64</v>
      </c>
      <c r="C25" s="43"/>
      <c r="D25" s="19">
        <v>48</v>
      </c>
      <c r="E25" s="15" t="s">
        <v>30</v>
      </c>
      <c r="F25" s="6"/>
      <c r="G25" s="42">
        <v>0.18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13.14</v>
      </c>
      <c r="U25" s="18">
        <f t="shared" si="0"/>
        <v>630.72</v>
      </c>
    </row>
    <row r="26" spans="1:24" x14ac:dyDescent="0.3">
      <c r="A26" s="15">
        <v>9</v>
      </c>
      <c r="B26" s="43" t="s">
        <v>38</v>
      </c>
      <c r="C26" s="43"/>
      <c r="D26" s="19">
        <v>1045</v>
      </c>
      <c r="E26" s="15" t="s">
        <v>30</v>
      </c>
      <c r="F26" s="6"/>
      <c r="G26" s="42">
        <v>4.9300000000000004E-3</v>
      </c>
      <c r="H26" s="42"/>
      <c r="I26" s="42"/>
      <c r="J26" s="42"/>
      <c r="K26" s="7"/>
      <c r="L26" s="7"/>
      <c r="M26" s="7"/>
      <c r="N26" s="7"/>
      <c r="O26" s="7"/>
      <c r="P26" s="7"/>
      <c r="Q26" s="7"/>
      <c r="R26" s="7"/>
      <c r="S26" s="17">
        <f t="shared" si="1"/>
        <v>4.9300000000000004E-3</v>
      </c>
      <c r="T26" s="22">
        <v>0.36</v>
      </c>
      <c r="U26" s="18">
        <f t="shared" si="0"/>
        <v>376.2</v>
      </c>
    </row>
    <row r="27" spans="1:24" x14ac:dyDescent="0.3">
      <c r="A27" s="15">
        <v>10</v>
      </c>
      <c r="B27" s="43" t="s">
        <v>25</v>
      </c>
      <c r="C27" s="43"/>
      <c r="D27" s="20">
        <v>46</v>
      </c>
      <c r="E27" s="15" t="s">
        <v>30</v>
      </c>
      <c r="F27" s="8">
        <v>1.7100000000000001E-2</v>
      </c>
      <c r="G27" s="42"/>
      <c r="H27" s="42"/>
      <c r="I27" s="42"/>
      <c r="J27" s="42"/>
      <c r="K27" s="7">
        <v>0.05</v>
      </c>
      <c r="L27" s="7"/>
      <c r="M27" s="7"/>
      <c r="N27" s="7"/>
      <c r="O27" s="7"/>
      <c r="P27" s="7"/>
      <c r="Q27" s="7"/>
      <c r="R27" s="7"/>
      <c r="S27" s="17">
        <f t="shared" si="1"/>
        <v>6.7100000000000007E-2</v>
      </c>
      <c r="T27" s="22">
        <v>4.9000000000000004</v>
      </c>
      <c r="U27" s="18">
        <f t="shared" si="0"/>
        <v>225.4</v>
      </c>
    </row>
    <row r="28" spans="1:24" x14ac:dyDescent="0.3">
      <c r="A28" s="15">
        <v>11</v>
      </c>
      <c r="B28" s="43" t="s">
        <v>57</v>
      </c>
      <c r="C28" s="43"/>
      <c r="D28" s="19">
        <v>1050</v>
      </c>
      <c r="E28" s="15" t="s">
        <v>30</v>
      </c>
      <c r="F28" s="6"/>
      <c r="G28" s="42"/>
      <c r="H28" s="42"/>
      <c r="I28" s="42"/>
      <c r="J28" s="42"/>
      <c r="K28" s="7"/>
      <c r="L28" s="7">
        <v>1.3699999999999999E-3</v>
      </c>
      <c r="M28" s="7"/>
      <c r="N28" s="7"/>
      <c r="O28" s="7"/>
      <c r="P28" s="7"/>
      <c r="Q28" s="7"/>
      <c r="R28" s="7"/>
      <c r="S28" s="17">
        <f t="shared" si="1"/>
        <v>1.3699999999999999E-3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47" t="s">
        <v>39</v>
      </c>
      <c r="C29" s="48"/>
      <c r="D29" s="19">
        <v>73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1.1000000000000001</v>
      </c>
      <c r="U29" s="18">
        <f t="shared" si="0"/>
        <v>80.300000000000011</v>
      </c>
    </row>
    <row r="30" spans="1:24" x14ac:dyDescent="0.3">
      <c r="A30" s="15">
        <v>13</v>
      </c>
      <c r="B30" s="43" t="s">
        <v>58</v>
      </c>
      <c r="C30" s="43"/>
      <c r="D30" s="19">
        <v>85</v>
      </c>
      <c r="E30" s="15" t="s">
        <v>30</v>
      </c>
      <c r="F30" s="6"/>
      <c r="G30" s="42">
        <v>0.03</v>
      </c>
      <c r="H30" s="42"/>
      <c r="I30" s="42"/>
      <c r="J30" s="42"/>
      <c r="K30" s="7"/>
      <c r="L30" s="7">
        <v>0.08</v>
      </c>
      <c r="M30" s="7"/>
      <c r="N30" s="7"/>
      <c r="O30" s="7"/>
      <c r="P30" s="7"/>
      <c r="Q30" s="7"/>
      <c r="R30" s="7"/>
      <c r="S30" s="17">
        <f t="shared" si="1"/>
        <v>0.11</v>
      </c>
      <c r="T30" s="22">
        <v>8</v>
      </c>
      <c r="U30" s="18">
        <f t="shared" si="0"/>
        <v>680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SUM(U18:U30)</f>
        <v>6231.2499999999991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56</v>
      </c>
      <c r="S33" s="31"/>
    </row>
    <row r="35" spans="2:19" x14ac:dyDescent="0.3">
      <c r="B35" s="44" t="s">
        <v>45</v>
      </c>
      <c r="C35" s="44"/>
      <c r="D35" s="31" t="s">
        <v>42</v>
      </c>
      <c r="E35" s="31"/>
      <c r="F35" s="31"/>
      <c r="G35" s="31" t="s">
        <v>46</v>
      </c>
      <c r="H35" s="31"/>
      <c r="I35" s="31"/>
      <c r="J35" s="31"/>
      <c r="K35" s="31"/>
      <c r="O35" s="12" t="s">
        <v>47</v>
      </c>
      <c r="P35" s="31" t="s">
        <v>5</v>
      </c>
      <c r="Q35" s="31"/>
      <c r="R35" s="31" t="s">
        <v>48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R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2024-12-04T11:06:15Z</cp:lastPrinted>
  <dcterms:created xsi:type="dcterms:W3CDTF">2022-12-23T06:21:12Z</dcterms:created>
  <dcterms:modified xsi:type="dcterms:W3CDTF">2024-12-06T06:19:44Z</dcterms:modified>
</cp:coreProperties>
</file>