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<sst xmlns="http://schemas.openxmlformats.org/spreadsheetml/2006/main" count="85" uniqueCount="70">
  <si>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</si>
  <si>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</si>
  <si>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</si>
  <si>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</si>
  <si>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</si>
  <si>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</si>
  <si>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</si>
  <si>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</si>
  <si>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</si>
  <si>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</si>
  <si>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</si>
  <si>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</si>
  <si>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</si>
  <si>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</si>
  <si>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</si>
  <si>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</si>
  <si>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</si>
  <si>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</si>
  <si>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</si>
  <si>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</si>
  <si>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</si>
  <si>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</si>
  <si>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</si>
  <si>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</si>
  <si>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</si>
  <si>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</si>
  <si>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</si>
  <si>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</si>
  <si>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</si>
  <si>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</si>
  <si>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</si>
  <si>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</si>
  <si>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</si>
  <si>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</si>
  <si>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</si>
  <si>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</si>
  <si>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</si>
  <si>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</si>
  <si>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</si>
  <si>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</si>
  <si>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</si>
  <si>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</si>
  <si>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</si>
  <si>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</si>
  <si>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</si>
  <si>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</si>
  <si>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</si>
  <si>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</si>
  <si>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</si>
  <si>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</si>
  <si>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</si>
  <si>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</si>
  <si>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</si>
  <si>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</si>
  <si>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</si>
  <si>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</si>
  <si>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</si>
  <si>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</si>
  <si>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</si>
  <si>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</si>
  <si>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</si>
  <si>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</si>
  <si>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</si>
  <si>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</si>
  <si>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</si>
  <si>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</si>
  <si>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</si>
  <si>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>№2</t>
  </si>
  <si>
    <t>04.02.2025г</t>
  </si>
  <si>
    <t xml:space="preserve">Биточки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</si>
</sst>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I21" sqref="I2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2" t="s">
        <v>47</v>
      </c>
      <c r="I1" s="42"/>
      <c r="J1" s="42"/>
      <c r="K1" s="24" t="s">
        <v>67</v>
      </c>
    </row>
    <row r="2" spans="1:18" ht="15" customHeight="1" x14ac:dyDescent="0.3">
      <c r="B2" s="1" t="s">
        <v>45</v>
      </c>
      <c r="C2" s="39" t="s">
        <v>42</v>
      </c>
      <c r="D2" s="39"/>
      <c r="E2" s="47" t="s">
        <v>44</v>
      </c>
      <c r="F2" s="47"/>
      <c r="G2" s="12" t="s">
        <v>49</v>
      </c>
      <c r="H2" s="39" t="s">
        <v>41</v>
      </c>
      <c r="I2" s="39"/>
      <c r="J2" s="39"/>
      <c r="L2" s="39" t="s">
        <v>40</v>
      </c>
      <c r="M2" s="39"/>
      <c r="N2" s="39" t="s">
        <v>1</v>
      </c>
      <c r="O2" s="39"/>
      <c r="P2" s="41" t="s">
        <v>39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68</v>
      </c>
      <c r="H4" s="11" t="s">
        <v>50</v>
      </c>
      <c r="I4" s="1" t="s">
        <v>51</v>
      </c>
      <c r="O4" s="39" t="s">
        <v>38</v>
      </c>
      <c r="P4" s="39"/>
    </row>
    <row r="5" spans="1:18" ht="28.5" customHeight="1" x14ac:dyDescent="0.25">
      <c r="B5" s="40" t="s">
        <v>53</v>
      </c>
      <c r="C5" s="40"/>
      <c r="D5" s="40" t="s">
        <v>37</v>
      </c>
      <c r="E5" s="40"/>
      <c r="F5" s="48" t="s">
        <v>36</v>
      </c>
      <c r="G5" s="49"/>
      <c r="H5" s="40" t="s">
        <v>35</v>
      </c>
      <c r="I5" s="40"/>
      <c r="J5" s="40" t="s">
        <v>34</v>
      </c>
      <c r="K5" s="40"/>
      <c r="L5" s="40" t="s">
        <v>33</v>
      </c>
      <c r="M5" s="40"/>
      <c r="O5" s="40" t="s">
        <v>32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31</v>
      </c>
      <c r="C8" s="13" t="s">
        <v>30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29</v>
      </c>
    </row>
    <row r="9" spans="1:18" ht="24" customHeight="1" thickBot="1" x14ac:dyDescent="0.3">
      <c r="B9" s="43"/>
      <c r="C9" s="44"/>
      <c r="D9" s="45">
        <v>75</v>
      </c>
      <c r="E9" s="45"/>
      <c r="F9" s="54">
        <v>79</v>
      </c>
      <c r="G9" s="55"/>
      <c r="H9" s="40">
        <f>SUM(F9)*D9</f>
        <v>5925</v>
      </c>
      <c r="I9" s="40"/>
      <c r="J9" s="46">
        <f>SUM(P32)/L9</f>
        <v>73.742028985507247</v>
      </c>
      <c r="K9" s="46"/>
      <c r="L9" s="40">
        <v>69</v>
      </c>
      <c r="M9" s="40"/>
    </row>
    <row r="10" spans="1:18" ht="24.75" customHeight="1" x14ac:dyDescent="0.25">
      <c r="B10" s="3"/>
      <c r="C10" s="3"/>
      <c r="D10" s="40" t="s">
        <v>48</v>
      </c>
      <c r="E10" s="40"/>
      <c r="F10" s="40"/>
      <c r="G10" s="40"/>
      <c r="H10" s="40"/>
      <c r="I10" s="40"/>
      <c r="J10" s="40"/>
      <c r="K10" s="46">
        <f>J9*L9</f>
        <v>5088.2</v>
      </c>
      <c r="L10" s="46"/>
      <c r="M10" s="46"/>
    </row>
    <row r="12" spans="1:18" ht="21" customHeight="1" x14ac:dyDescent="0.25">
      <c r="A12" s="33" t="s">
        <v>54</v>
      </c>
      <c r="B12" s="40" t="s">
        <v>28</v>
      </c>
      <c r="C12" s="40"/>
      <c r="D12" s="40" t="s">
        <v>27</v>
      </c>
      <c r="E12" s="40" t="s">
        <v>26</v>
      </c>
      <c r="F12" s="40" t="s">
        <v>25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24</v>
      </c>
      <c r="Q12" s="40" t="s">
        <v>23</v>
      </c>
      <c r="R12" s="40" t="s">
        <v>22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21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69</v>
      </c>
      <c r="G14" s="33" t="s">
        <v>61</v>
      </c>
      <c r="H14" s="33" t="s">
        <v>9</v>
      </c>
      <c r="I14" s="33" t="s">
        <v>64</v>
      </c>
      <c r="J14" s="33" t="s">
        <v>65</v>
      </c>
      <c r="K14" s="33"/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20</v>
      </c>
      <c r="C16" s="38"/>
      <c r="D16" s="13"/>
      <c r="E16" s="13"/>
      <c r="F16" s="13">
        <f>SUM(L9)</f>
        <v>69</v>
      </c>
      <c r="G16" s="13">
        <v>63</v>
      </c>
      <c r="H16" s="13">
        <v>63</v>
      </c>
      <c r="I16" s="13">
        <v>63</v>
      </c>
      <c r="J16" s="31">
        <v>63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19</v>
      </c>
      <c r="C17" s="38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1">
        <v>50</v>
      </c>
      <c r="K17" s="13"/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7">
        <v>6.21</v>
      </c>
      <c r="R18" s="16">
        <f t="shared" ref="R18:R30" si="0">SUM(Q18)*D18</f>
        <v>3726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0.55000000000000004</v>
      </c>
      <c r="R19" s="16">
        <f t="shared" si="0"/>
        <v>85.800000000000011</v>
      </c>
    </row>
    <row r="20" spans="1:18" x14ac:dyDescent="0.3">
      <c r="A20" s="15">
        <v>3</v>
      </c>
      <c r="B20" s="32" t="s">
        <v>15</v>
      </c>
      <c r="C20" s="32"/>
      <c r="D20" s="8">
        <v>40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0.48</v>
      </c>
      <c r="R20" s="16">
        <f t="shared" si="0"/>
        <v>19.2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2E-3</v>
      </c>
      <c r="K21" s="6"/>
      <c r="L21" s="6"/>
      <c r="M21" s="6"/>
      <c r="N21" s="6"/>
      <c r="O21" s="6"/>
      <c r="P21" s="7">
        <v>2E-3</v>
      </c>
      <c r="Q21" s="16">
        <v>0.14000000000000001</v>
      </c>
      <c r="R21" s="16">
        <f t="shared" si="0"/>
        <v>43.96</v>
      </c>
    </row>
    <row r="22" spans="1:18" x14ac:dyDescent="0.3">
      <c r="A22" s="15">
        <v>5</v>
      </c>
      <c r="B22" s="32" t="s">
        <v>13</v>
      </c>
      <c r="C22" s="32"/>
      <c r="D22" s="8">
        <v>19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0.35</v>
      </c>
      <c r="R22" s="16">
        <f t="shared" si="0"/>
        <v>6.6499999999999995</v>
      </c>
    </row>
    <row r="23" spans="1:18" x14ac:dyDescent="0.3">
      <c r="A23" s="15">
        <v>6</v>
      </c>
      <c r="B23" s="36" t="s">
        <v>12</v>
      </c>
      <c r="C23" s="37"/>
      <c r="D23" s="8">
        <v>10</v>
      </c>
      <c r="E23" s="21" t="s">
        <v>59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5</v>
      </c>
      <c r="R23" s="16">
        <f t="shared" si="0"/>
        <v>50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0.21</v>
      </c>
      <c r="R24" s="16">
        <f t="shared" si="0"/>
        <v>7.14</v>
      </c>
    </row>
    <row r="25" spans="1:18" x14ac:dyDescent="0.3">
      <c r="A25" s="15">
        <v>8</v>
      </c>
      <c r="B25" s="36" t="s">
        <v>62</v>
      </c>
      <c r="C25" s="3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3.45</v>
      </c>
      <c r="R25" s="16">
        <f t="shared" si="0"/>
        <v>124.2</v>
      </c>
    </row>
    <row r="26" spans="1:18" x14ac:dyDescent="0.3">
      <c r="A26" s="15">
        <v>9</v>
      </c>
      <c r="B26" s="18" t="s">
        <v>10</v>
      </c>
      <c r="C26" s="18"/>
      <c r="D26" s="8">
        <v>1045</v>
      </c>
      <c r="E26" s="13" t="s">
        <v>6</v>
      </c>
      <c r="F26" s="7"/>
      <c r="G26" s="6">
        <v>5.1999999999999998E-3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5.1999999999999998E-3</v>
      </c>
      <c r="Q26" s="16">
        <v>0.36</v>
      </c>
      <c r="R26" s="16">
        <f t="shared" si="0"/>
        <v>376.2</v>
      </c>
    </row>
    <row r="27" spans="1:18" x14ac:dyDescent="0.3">
      <c r="A27" s="15">
        <v>10</v>
      </c>
      <c r="B27" s="32" t="s">
        <v>9</v>
      </c>
      <c r="C27" s="32"/>
      <c r="D27" s="17">
        <v>46</v>
      </c>
      <c r="E27" s="13" t="s">
        <v>6</v>
      </c>
      <c r="F27" s="9">
        <v>1.0800000000000001E-2</v>
      </c>
      <c r="G27" s="9"/>
      <c r="H27" s="6">
        <v>0.05</v>
      </c>
      <c r="I27" s="6"/>
      <c r="J27" s="6"/>
      <c r="K27" s="6"/>
      <c r="L27" s="6"/>
      <c r="M27" s="6"/>
      <c r="N27" s="6"/>
      <c r="O27" s="6"/>
      <c r="P27" s="7">
        <v>6.08E-2</v>
      </c>
      <c r="Q27" s="16">
        <v>4.2</v>
      </c>
      <c r="R27" s="16">
        <f t="shared" si="0"/>
        <v>193.20000000000002</v>
      </c>
    </row>
    <row r="28" spans="1:18" x14ac:dyDescent="0.3">
      <c r="A28" s="15">
        <v>11</v>
      </c>
      <c r="B28" s="32" t="s">
        <v>8</v>
      </c>
      <c r="C28" s="32"/>
      <c r="D28" s="8">
        <v>180</v>
      </c>
      <c r="E28" s="13" t="s">
        <v>6</v>
      </c>
      <c r="F28" s="7"/>
      <c r="G28" s="7"/>
      <c r="H28" s="6"/>
      <c r="I28" s="6">
        <v>2.9000000000000001E-2</v>
      </c>
      <c r="J28" s="6"/>
      <c r="K28" s="6"/>
      <c r="L28" s="6"/>
      <c r="M28" s="6"/>
      <c r="N28" s="6"/>
      <c r="O28" s="6"/>
      <c r="P28" s="7">
        <f t="shared" si="1"/>
        <v>2.9000000000000001E-2</v>
      </c>
      <c r="Q28" s="16">
        <v>2</v>
      </c>
      <c r="R28" s="16">
        <f t="shared" si="0"/>
        <v>360</v>
      </c>
    </row>
    <row r="29" spans="1:18" x14ac:dyDescent="0.3">
      <c r="A29" s="15">
        <v>12</v>
      </c>
      <c r="B29" s="32" t="s">
        <v>7</v>
      </c>
      <c r="C29" s="32"/>
      <c r="D29" s="8">
        <v>76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1.1000000000000001</v>
      </c>
      <c r="R29" s="16">
        <f t="shared" si="0"/>
        <v>83.600000000000009</v>
      </c>
    </row>
    <row r="30" spans="1:18" x14ac:dyDescent="0.3">
      <c r="A30" s="15">
        <v>13</v>
      </c>
      <c r="B30" s="28" t="s">
        <v>66</v>
      </c>
      <c r="C30" s="28"/>
      <c r="D30" s="8">
        <v>35</v>
      </c>
      <c r="E30" s="30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9">
        <v>0.35</v>
      </c>
      <c r="R30" s="29">
        <f t="shared" si="0"/>
        <v>12.25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26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6">
        <f>SUM(R18:R31)</f>
        <v>5088.2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55</v>
      </c>
      <c r="C34" s="39"/>
      <c r="D34" s="39"/>
      <c r="E34" s="39"/>
      <c r="F34" s="39"/>
      <c r="G34" s="39" t="s">
        <v>56</v>
      </c>
      <c r="H34" s="39"/>
      <c r="L34" s="1" t="s">
        <v>4</v>
      </c>
      <c r="M34" s="39" t="s">
        <v>1</v>
      </c>
      <c r="N34" s="39"/>
      <c r="O34" s="39" t="s">
        <v>46</v>
      </c>
      <c r="P34" s="39"/>
    </row>
    <row r="36" spans="2:18" ht="18.75" customHeight="1" x14ac:dyDescent="0.3">
      <c r="B36" s="57" t="s">
        <v>3</v>
      </c>
      <c r="C36" s="57"/>
      <c r="D36" s="39" t="s">
        <v>58</v>
      </c>
      <c r="E36" s="39"/>
      <c r="F36" s="39"/>
      <c r="G36" s="3" t="s">
        <v>57</v>
      </c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2025-02-04T06:40:48Z</cp:lastPrinted>
  <dcterms:created xsi:type="dcterms:W3CDTF">2022-11-11T08:50:12Z</dcterms:created>
  <dcterms:modified xsi:type="dcterms:W3CDTF">2025-02-04T06:41:01Z</dcterms:modified>
</cp:coreProperties>
</file>