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<sst xmlns="http://schemas.openxmlformats.org/spreadsheetml/2006/main" count="76" uniqueCount="63">
  <si>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</si>
  <si>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</si>
  <si>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</si>
  <si>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</si>
  <si>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</si>
  <si>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</si>
  <si>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</si>
  <si>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</si>
  <si>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</si>
  <si>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</si>
  <si>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</si>
  <si>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</si>
  <si>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</si>
  <si>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</si>
  <si>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</si>
  <si>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</si>
  <si>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</si>
  <si>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</si>
  <si>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</si>
  <si>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</si>
  <si>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</si>
  <si>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</si>
  <si>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</si>
  <si>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</si>
  <si>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</si>
  <si>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</si>
  <si>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</si>
  <si>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</si>
  <si>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</si>
  <si>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</si>
  <si>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</si>
  <si>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</si>
  <si>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</si>
  <si>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</si>
  <si>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</si>
  <si>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</si>
  <si>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</si>
  <si>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</si>
  <si>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</si>
  <si>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</si>
  <si>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</si>
  <si>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</si>
  <si>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</si>
  <si>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</si>
  <si>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</si>
  <si>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</si>
  <si>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</si>
  <si>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</si>
  <si>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</si>
  <si>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</si>
  <si>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</si>
  <si>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</si>
  <si>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</si>
  <si>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</si>
  <si>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</si>
  <si>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</si>
  <si>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</si>
  <si>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</si>
  <si>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</si>
  <si>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№11</t>
  </si>
  <si>
    <t>17.02.2025г</t>
  </si>
  <si>
    <t>0,110</t>
  </si>
  <si>
    <t>0,074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</si>
</sst>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80" zoomScaleNormal="80" workbookViewId="0">
      <selection activeCell="R19" sqref="R19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0" t="s">
        <v>57</v>
      </c>
      <c r="H1" s="40"/>
      <c r="I1" s="40"/>
      <c r="J1" s="1" t="s">
        <v>59</v>
      </c>
    </row>
    <row r="2" spans="1:19" ht="15" customHeight="1" x14ac:dyDescent="0.3">
      <c r="B2" s="1" t="s">
        <v>48</v>
      </c>
      <c r="C2" s="29" t="s">
        <v>42</v>
      </c>
      <c r="D2" s="29"/>
      <c r="E2" s="41" t="s">
        <v>46</v>
      </c>
      <c r="F2" s="41"/>
      <c r="G2" s="29" t="s">
        <v>49</v>
      </c>
      <c r="H2" s="29"/>
      <c r="I2" s="29"/>
      <c r="J2" s="29" t="s">
        <v>41</v>
      </c>
      <c r="K2" s="29"/>
      <c r="L2" s="29" t="s">
        <v>1</v>
      </c>
      <c r="M2" s="29"/>
      <c r="N2" s="38" t="s">
        <v>40</v>
      </c>
      <c r="O2" s="38"/>
    </row>
    <row r="3" spans="1:19" ht="37.5" x14ac:dyDescent="0.25">
      <c r="B3" s="19" t="s">
        <v>60</v>
      </c>
      <c r="G3" s="10" t="s">
        <v>51</v>
      </c>
      <c r="H3" s="1" t="s">
        <v>52</v>
      </c>
      <c r="M3" s="29" t="s">
        <v>39</v>
      </c>
      <c r="N3" s="29"/>
    </row>
    <row r="4" spans="1:19" ht="27.75" customHeight="1" x14ac:dyDescent="0.25">
      <c r="B4" s="32" t="s">
        <v>54</v>
      </c>
      <c r="C4" s="32"/>
      <c r="D4" s="32" t="s">
        <v>38</v>
      </c>
      <c r="E4" s="32"/>
      <c r="F4" s="32" t="s">
        <v>37</v>
      </c>
      <c r="G4" s="32" t="s">
        <v>36</v>
      </c>
      <c r="H4" s="32"/>
      <c r="I4" s="32" t="s">
        <v>35</v>
      </c>
      <c r="J4" s="32" t="s">
        <v>34</v>
      </c>
      <c r="K4" s="32"/>
      <c r="M4" s="32" t="s">
        <v>33</v>
      </c>
      <c r="N4" s="32"/>
    </row>
    <row r="5" spans="1:19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M5" s="32">
        <v>504202</v>
      </c>
      <c r="N5" s="32"/>
    </row>
    <row r="6" spans="1:19" ht="19.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2"/>
      <c r="E7" s="32"/>
      <c r="F7" s="32"/>
      <c r="G7" s="32"/>
      <c r="H7" s="32"/>
      <c r="I7" s="32"/>
      <c r="J7" s="32"/>
      <c r="K7" s="32"/>
    </row>
    <row r="8" spans="1:19" ht="24" customHeight="1" x14ac:dyDescent="0.25">
      <c r="B8" s="32"/>
      <c r="C8" s="32"/>
      <c r="D8" s="42">
        <v>75</v>
      </c>
      <c r="E8" s="42"/>
      <c r="F8" s="18">
        <v>79</v>
      </c>
      <c r="G8" s="32">
        <f>SUM(F8)*D8</f>
        <v>5925</v>
      </c>
      <c r="H8" s="32"/>
      <c r="I8" s="15">
        <f>SUM(N27)/J8</f>
        <v>79.875964912280693</v>
      </c>
      <c r="J8" s="32">
        <v>57</v>
      </c>
      <c r="K8" s="32"/>
    </row>
    <row r="9" spans="1:19" ht="24.75" customHeight="1" x14ac:dyDescent="0.25">
      <c r="B9" s="3"/>
      <c r="C9" s="3"/>
      <c r="D9" s="32" t="s">
        <v>30</v>
      </c>
      <c r="E9" s="32"/>
      <c r="F9" s="32"/>
      <c r="G9" s="32"/>
      <c r="H9" s="32"/>
      <c r="I9" s="32"/>
      <c r="J9" s="30">
        <f>J8*I8</f>
        <v>4552.9299999999994</v>
      </c>
      <c r="K9" s="30"/>
    </row>
    <row r="10" spans="1:19" ht="19.5" thickBot="1" x14ac:dyDescent="0.3"/>
    <row r="11" spans="1:19" ht="21" customHeight="1" x14ac:dyDescent="0.25">
      <c r="A11" s="36"/>
      <c r="B11" s="32" t="s">
        <v>29</v>
      </c>
      <c r="C11" s="32"/>
      <c r="D11" s="32" t="s">
        <v>28</v>
      </c>
      <c r="E11" s="32" t="s">
        <v>27</v>
      </c>
      <c r="F11" s="32" t="s">
        <v>26</v>
      </c>
      <c r="G11" s="32"/>
      <c r="H11" s="32"/>
      <c r="I11" s="32"/>
      <c r="J11" s="32"/>
      <c r="K11" s="32"/>
      <c r="L11" s="32"/>
      <c r="M11" s="32"/>
      <c r="N11" s="31" t="s">
        <v>25</v>
      </c>
      <c r="O11" s="32" t="s">
        <v>24</v>
      </c>
      <c r="P11" s="33" t="s">
        <v>23</v>
      </c>
    </row>
    <row r="12" spans="1:19" ht="17.25" customHeight="1" x14ac:dyDescent="0.25">
      <c r="A12" s="39"/>
      <c r="B12" s="32"/>
      <c r="C12" s="32"/>
      <c r="D12" s="32"/>
      <c r="E12" s="32"/>
      <c r="F12" s="32" t="s">
        <v>22</v>
      </c>
      <c r="G12" s="32"/>
      <c r="H12" s="32"/>
      <c r="I12" s="32"/>
      <c r="J12" s="32"/>
      <c r="K12" s="32"/>
      <c r="L12" s="32"/>
      <c r="M12" s="32"/>
      <c r="N12" s="31"/>
      <c r="O12" s="32"/>
      <c r="P12" s="34"/>
    </row>
    <row r="13" spans="1:19" ht="71.25" customHeight="1" x14ac:dyDescent="0.25">
      <c r="A13" s="39"/>
      <c r="B13" s="32"/>
      <c r="C13" s="32"/>
      <c r="D13" s="32"/>
      <c r="E13" s="32"/>
      <c r="F13" s="36" t="s">
        <v>21</v>
      </c>
      <c r="G13" s="24" t="s">
        <v>55</v>
      </c>
      <c r="H13" s="24" t="s">
        <v>20</v>
      </c>
      <c r="I13" s="36"/>
      <c r="J13" s="36"/>
      <c r="K13" s="36"/>
      <c r="L13" s="36"/>
      <c r="M13" s="36"/>
      <c r="N13" s="31"/>
      <c r="O13" s="32"/>
      <c r="P13" s="34"/>
    </row>
    <row r="14" spans="1:19" ht="15.75" customHeight="1" x14ac:dyDescent="0.25">
      <c r="A14" s="37"/>
      <c r="B14" s="32"/>
      <c r="C14" s="32"/>
      <c r="D14" s="32"/>
      <c r="E14" s="32"/>
      <c r="F14" s="37"/>
      <c r="G14" s="25"/>
      <c r="H14" s="25"/>
      <c r="I14" s="37"/>
      <c r="J14" s="37"/>
      <c r="K14" s="37"/>
      <c r="L14" s="37"/>
      <c r="M14" s="37"/>
      <c r="N14" s="31"/>
      <c r="O14" s="32"/>
      <c r="P14" s="35"/>
    </row>
    <row r="15" spans="1:19" ht="18.75" customHeight="1" x14ac:dyDescent="0.25">
      <c r="A15" s="13"/>
      <c r="B15" s="45" t="s">
        <v>19</v>
      </c>
      <c r="C15" s="46"/>
      <c r="D15" s="12"/>
      <c r="E15" s="12"/>
      <c r="F15" s="12">
        <v>60</v>
      </c>
      <c r="G15" s="26">
        <v>60</v>
      </c>
      <c r="H15" s="26">
        <v>60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5" t="s">
        <v>18</v>
      </c>
      <c r="C16" s="46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3" t="s">
        <v>16</v>
      </c>
      <c r="C17" s="44"/>
      <c r="D17" s="8">
        <v>600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6.27</v>
      </c>
      <c r="P17" s="15">
        <f t="shared" ref="P17:P26" si="0">SUM(O17)*D17</f>
        <v>3761.9999999999995</v>
      </c>
    </row>
    <row r="18" spans="1:19" x14ac:dyDescent="0.3">
      <c r="A18" s="13">
        <v>2</v>
      </c>
      <c r="B18" s="43" t="s">
        <v>15</v>
      </c>
      <c r="C18" s="44"/>
      <c r="D18" s="8">
        <v>19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0.17</v>
      </c>
      <c r="P18" s="15">
        <f t="shared" si="0"/>
        <v>3.2300000000000004</v>
      </c>
    </row>
    <row r="19" spans="1:19" x14ac:dyDescent="0.3">
      <c r="A19" s="13">
        <v>3</v>
      </c>
      <c r="B19" s="43" t="s">
        <v>14</v>
      </c>
      <c r="C19" s="44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0.56999999999999995</v>
      </c>
      <c r="P19" s="15">
        <f t="shared" si="0"/>
        <v>19.95</v>
      </c>
    </row>
    <row r="20" spans="1:19" x14ac:dyDescent="0.3">
      <c r="A20" s="13">
        <v>4</v>
      </c>
      <c r="B20" s="43" t="s">
        <v>13</v>
      </c>
      <c r="C20" s="44"/>
      <c r="D20" s="8">
        <v>40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0.56999999999999995</v>
      </c>
      <c r="P20" s="15">
        <f t="shared" si="0"/>
        <v>22.799999999999997</v>
      </c>
    </row>
    <row r="21" spans="1:19" x14ac:dyDescent="0.3">
      <c r="A21" s="13">
        <v>5</v>
      </c>
      <c r="B21" s="43" t="s">
        <v>12</v>
      </c>
      <c r="C21" s="44"/>
      <c r="D21" s="8">
        <v>81</v>
      </c>
      <c r="E21" s="12" t="s">
        <v>7</v>
      </c>
      <c r="F21" s="7">
        <v>7.3999999999999996E-2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4.22</v>
      </c>
      <c r="P21" s="15">
        <f t="shared" si="0"/>
        <v>341.82</v>
      </c>
      <c r="S21" s="1" t="s">
        <v>47</v>
      </c>
    </row>
    <row r="22" spans="1:19" x14ac:dyDescent="0.3">
      <c r="A22" s="13">
        <v>6</v>
      </c>
      <c r="B22" s="43" t="s">
        <v>11</v>
      </c>
      <c r="C22" s="44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0.56999999999999995</v>
      </c>
      <c r="P22" s="15">
        <f t="shared" si="0"/>
        <v>88.919999999999987</v>
      </c>
    </row>
    <row r="23" spans="1:19" x14ac:dyDescent="0.3">
      <c r="A23" s="13">
        <v>7</v>
      </c>
      <c r="B23" s="43" t="s">
        <v>10</v>
      </c>
      <c r="C23" s="44"/>
      <c r="D23" s="8">
        <v>46</v>
      </c>
      <c r="E23" s="12" t="s">
        <v>7</v>
      </c>
      <c r="F23" s="7"/>
      <c r="G23" s="6"/>
      <c r="H23" s="6">
        <v>6.1400000000000003E-2</v>
      </c>
      <c r="I23" s="6"/>
      <c r="J23" s="6"/>
      <c r="K23" s="6"/>
      <c r="L23" s="6"/>
      <c r="M23" s="6"/>
      <c r="N23" s="14">
        <f t="shared" si="1"/>
        <v>6.1400000000000003E-2</v>
      </c>
      <c r="O23" s="15">
        <v>3.5</v>
      </c>
      <c r="P23" s="15">
        <f t="shared" si="0"/>
        <v>161</v>
      </c>
    </row>
    <row r="24" spans="1:19" x14ac:dyDescent="0.3">
      <c r="A24" s="13">
        <v>8</v>
      </c>
      <c r="B24" s="43" t="s">
        <v>9</v>
      </c>
      <c r="C24" s="44"/>
      <c r="D24" s="8">
        <v>314</v>
      </c>
      <c r="E24" s="12" t="s">
        <v>7</v>
      </c>
      <c r="F24" s="7">
        <v>2.5000000000000001E-3</v>
      </c>
      <c r="G24" s="6"/>
      <c r="H24" s="6"/>
      <c r="I24" s="6"/>
      <c r="J24" s="6"/>
      <c r="K24" s="6"/>
      <c r="L24" s="6"/>
      <c r="M24" s="6"/>
      <c r="N24" s="14">
        <f t="shared" si="1"/>
        <v>2.5000000000000001E-3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43" t="s">
        <v>8</v>
      </c>
      <c r="C25" s="44"/>
      <c r="D25" s="8">
        <v>76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0.86</v>
      </c>
      <c r="P25" s="15">
        <f t="shared" si="0"/>
        <v>65.36</v>
      </c>
    </row>
    <row r="26" spans="1:19" x14ac:dyDescent="0.3">
      <c r="A26" s="13">
        <v>10</v>
      </c>
      <c r="B26" s="20" t="s">
        <v>56</v>
      </c>
      <c r="C26" s="16"/>
      <c r="D26" s="8">
        <v>770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27">
        <v>1E-3</v>
      </c>
      <c r="O26" s="23">
        <v>5.7000000000000002E-2</v>
      </c>
      <c r="P26" s="15">
        <f t="shared" si="0"/>
        <v>43.89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30">
        <f>SUM(P17:P26)</f>
        <v>4552.9299999999994</v>
      </c>
      <c r="O27" s="30"/>
      <c r="P27" s="30"/>
    </row>
    <row r="28" spans="1:19" ht="12.75" customHeight="1" x14ac:dyDescent="0.25"/>
    <row r="29" spans="1:19" ht="24.75" customHeight="1" x14ac:dyDescent="0.25">
      <c r="B29" s="29" t="s">
        <v>5</v>
      </c>
      <c r="C29" s="29"/>
      <c r="D29" s="29" t="s">
        <v>45</v>
      </c>
      <c r="E29" s="29"/>
      <c r="F29" s="29"/>
      <c r="G29" s="11" t="s">
        <v>53</v>
      </c>
      <c r="J29" s="1" t="s">
        <v>4</v>
      </c>
      <c r="K29" s="29" t="s">
        <v>1</v>
      </c>
      <c r="L29" s="29"/>
      <c r="M29" s="29" t="s">
        <v>50</v>
      </c>
      <c r="N29" s="29"/>
    </row>
    <row r="31" spans="1:19" ht="18.75" customHeight="1" x14ac:dyDescent="0.3">
      <c r="B31" s="28" t="s">
        <v>3</v>
      </c>
      <c r="C31" s="28"/>
      <c r="D31" s="29" t="s">
        <v>45</v>
      </c>
      <c r="E31" s="29"/>
      <c r="F31" s="29"/>
      <c r="G31" s="9" t="s">
        <v>44</v>
      </c>
      <c r="J31" s="2" t="s">
        <v>2</v>
      </c>
      <c r="K31" s="29" t="s">
        <v>1</v>
      </c>
      <c r="L31" s="29"/>
      <c r="M31" s="29" t="s">
        <v>0</v>
      </c>
      <c r="N31" s="29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1:C31"/>
    <mergeCell ref="D31:F31"/>
    <mergeCell ref="K31:L31"/>
    <mergeCell ref="M31:N31"/>
    <mergeCell ref="M29:N29"/>
    <mergeCell ref="K29:L29"/>
    <mergeCell ref="D29:F29"/>
    <mergeCell ref="B29:C29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2025-02-17T06:31:48Z</cp:lastPrinted>
  <dcterms:created xsi:type="dcterms:W3CDTF">2022-11-11T08:48:41Z</dcterms:created>
  <dcterms:modified xsi:type="dcterms:W3CDTF">2025-02-17T06:32:27Z</dcterms:modified>
</cp:coreProperties>
</file>