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<sst xmlns="http://schemas.openxmlformats.org/spreadsheetml/2006/main" count="101" uniqueCount="78">
  <si>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</si>
  <si>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</si>
  <si>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</si>
  <si>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</si>
  <si>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</si>
  <si>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</si>
  <si>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</si>
  <si>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</si>
  <si>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</si>
  <si>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</si>
  <si>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</si>
  <si>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</si>
  <si>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</si>
  <si>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</si>
  <si>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</si>
  <si>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</si>
  <si>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</si>
  <si>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</si>
  <si>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</si>
  <si>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</si>
  <si>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</si>
  <si>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</si>
  <si>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</si>
  <si>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</si>
  <si>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</si>
  <si>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</si>
  <si>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</si>
  <si>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</si>
  <si>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</si>
  <si>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</si>
  <si>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</si>
  <si>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</si>
  <si>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</si>
  <si>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</si>
  <si>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</si>
  <si>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</si>
  <si>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</si>
  <si>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</si>
  <si>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</si>
  <si>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</si>
  <si>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</si>
  <si>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</si>
  <si>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</si>
  <si>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</si>
  <si>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</si>
  <si>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</si>
  <si>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</si>
  <si>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</si>
  <si>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</si>
  <si>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</si>
  <si>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</si>
  <si>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</si>
  <si>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</si>
  <si>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</si>
  <si>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</si>
  <si>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</si>
  <si>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</si>
  <si>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</si>
  <si>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</si>
  <si>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</si>
  <si>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</si>
  <si>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</si>
  <si>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</si>
  <si>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</si>
  <si>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</si>
  <si>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</si>
  <si>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</si>
  <si>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</si>
  <si>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</si>
  <si>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</si>
  <si>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</si>
  <si>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</si>
  <si>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</si>
  <si>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</si>
  <si>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</si>
  <si>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№5</t>
  </si>
  <si>
    <t>07.03.2025г</t>
  </si>
  <si>
    <t>0,00215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</si>
</sst>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11" sqref="W1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75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60</v>
      </c>
      <c r="E9" s="133"/>
      <c r="F9" s="134">
        <v>118</v>
      </c>
      <c r="G9" s="135"/>
      <c r="H9" s="135"/>
      <c r="I9" s="135"/>
      <c r="J9" s="135"/>
      <c r="K9" s="136">
        <f>SUM(F9)*D9</f>
        <v>7080</v>
      </c>
      <c r="L9" s="84"/>
      <c r="M9" s="83">
        <f>SUM(S37)/O9</f>
        <v>63.101692307692304</v>
      </c>
      <c r="N9" s="84"/>
      <c r="O9" s="141">
        <v>65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4101.6099999999997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65</v>
      </c>
      <c r="G16" s="97">
        <f>SUM(O9)</f>
        <v>65</v>
      </c>
      <c r="H16" s="98"/>
      <c r="I16" s="98"/>
      <c r="J16" s="99"/>
      <c r="K16" s="42">
        <f>SUM(O9)</f>
        <v>65</v>
      </c>
      <c r="L16" s="42">
        <f>SUM(O9)</f>
        <v>65</v>
      </c>
      <c r="M16" s="42">
        <f>SUM(O9)</f>
        <v>65</v>
      </c>
      <c r="N16" s="42">
        <f>SUM(O9)</f>
        <v>65</v>
      </c>
      <c r="O16" s="42">
        <f>SUM(O9)</f>
        <v>65</v>
      </c>
      <c r="P16" s="42">
        <f>SUM(O9)</f>
        <v>65</v>
      </c>
      <c r="Q16" s="42">
        <f>SUM(O9)</f>
        <v>65</v>
      </c>
      <c r="R16" s="41">
        <v>65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55</v>
      </c>
      <c r="E18" s="30" t="s">
        <v>10</v>
      </c>
      <c r="F18" s="29"/>
      <c r="G18" s="107"/>
      <c r="H18" s="108"/>
      <c r="I18" s="108"/>
      <c r="J18" s="109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3.58</v>
      </c>
      <c r="U18" s="24">
        <f t="shared" ref="U18:U36" si="1">SUM(T18)*D18</f>
        <v>196.9</v>
      </c>
    </row>
    <row r="19" spans="1:21" x14ac:dyDescent="0.3">
      <c r="A19" s="1">
        <v>2</v>
      </c>
      <c r="B19" s="88" t="s">
        <v>24</v>
      </c>
      <c r="C19" s="89"/>
      <c r="D19" s="21">
        <v>35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0.39</v>
      </c>
      <c r="U19" s="6">
        <f t="shared" si="1"/>
        <v>13.65</v>
      </c>
    </row>
    <row r="20" spans="1:21" x14ac:dyDescent="0.3">
      <c r="A20" s="1">
        <v>3</v>
      </c>
      <c r="B20" s="88" t="s">
        <v>64</v>
      </c>
      <c r="C20" s="89"/>
      <c r="D20" s="21">
        <v>30</v>
      </c>
      <c r="E20" s="17" t="s">
        <v>10</v>
      </c>
      <c r="F20" s="20"/>
      <c r="G20" s="90"/>
      <c r="H20" s="91"/>
      <c r="I20" s="91"/>
      <c r="J20" s="92"/>
      <c r="K20" s="15"/>
      <c r="L20" s="15">
        <v>2.5000000000000001E-2</v>
      </c>
      <c r="M20" s="15"/>
      <c r="N20" s="15"/>
      <c r="O20" s="15"/>
      <c r="P20" s="15"/>
      <c r="Q20" s="15"/>
      <c r="R20" s="19"/>
      <c r="S20" s="8">
        <f t="shared" si="0"/>
        <v>2.5000000000000001E-2</v>
      </c>
      <c r="T20" s="7">
        <v>1.63</v>
      </c>
      <c r="U20" s="6">
        <f t="shared" si="1"/>
        <v>48.9</v>
      </c>
    </row>
    <row r="21" spans="1:21" x14ac:dyDescent="0.3">
      <c r="A21" s="1">
        <v>4</v>
      </c>
      <c r="B21" s="88" t="s">
        <v>23</v>
      </c>
      <c r="C21" s="89"/>
      <c r="D21" s="21">
        <v>40</v>
      </c>
      <c r="E21" s="17" t="s">
        <v>10</v>
      </c>
      <c r="F21" s="20"/>
      <c r="G21" s="90"/>
      <c r="H21" s="91"/>
      <c r="I21" s="91"/>
      <c r="J21" s="92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0.65</v>
      </c>
      <c r="U21" s="6">
        <f t="shared" si="1"/>
        <v>26</v>
      </c>
    </row>
    <row r="22" spans="1:21" x14ac:dyDescent="0.3">
      <c r="A22" s="1">
        <v>5</v>
      </c>
      <c r="B22" s="88" t="s">
        <v>65</v>
      </c>
      <c r="C22" s="89"/>
      <c r="D22" s="21">
        <v>42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1.63</v>
      </c>
      <c r="U22" s="6">
        <f t="shared" si="1"/>
        <v>68.459999999999994</v>
      </c>
    </row>
    <row r="23" spans="1:21" x14ac:dyDescent="0.3">
      <c r="A23" s="1">
        <v>6</v>
      </c>
      <c r="B23" s="88" t="s">
        <v>22</v>
      </c>
      <c r="C23" s="89"/>
      <c r="D23" s="21">
        <v>156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0.72</v>
      </c>
      <c r="U23" s="6">
        <f t="shared" si="1"/>
        <v>112.32</v>
      </c>
    </row>
    <row r="24" spans="1:21" x14ac:dyDescent="0.3">
      <c r="A24" s="1">
        <v>7</v>
      </c>
      <c r="B24" s="88" t="s">
        <v>21</v>
      </c>
      <c r="C24" s="89"/>
      <c r="D24" s="21">
        <v>278</v>
      </c>
      <c r="E24" s="17" t="s">
        <v>10</v>
      </c>
      <c r="F24" s="20"/>
      <c r="G24" s="90"/>
      <c r="H24" s="91"/>
      <c r="I24" s="91"/>
      <c r="J24" s="92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0.72</v>
      </c>
      <c r="U24" s="6">
        <f t="shared" si="1"/>
        <v>200.16</v>
      </c>
    </row>
    <row r="25" spans="1:21" x14ac:dyDescent="0.3">
      <c r="A25" s="1">
        <v>8</v>
      </c>
      <c r="B25" s="88" t="s">
        <v>20</v>
      </c>
      <c r="C25" s="89"/>
      <c r="D25" s="21">
        <v>48</v>
      </c>
      <c r="E25" s="17" t="s">
        <v>10</v>
      </c>
      <c r="F25" s="20"/>
      <c r="G25" s="90"/>
      <c r="H25" s="91"/>
      <c r="I25" s="91"/>
      <c r="J25" s="92"/>
      <c r="K25" s="15">
        <v>0.03</v>
      </c>
      <c r="L25" s="15"/>
      <c r="M25" s="15">
        <v>2.8000000000000001E-2</v>
      </c>
      <c r="N25" s="15"/>
      <c r="O25" s="15">
        <v>0.06</v>
      </c>
      <c r="P25" s="15"/>
      <c r="Q25" s="15"/>
      <c r="R25" s="19"/>
      <c r="S25" s="75">
        <v>0.11799999999999999</v>
      </c>
      <c r="T25" s="7">
        <v>7.7</v>
      </c>
      <c r="U25" s="6">
        <f t="shared" si="1"/>
        <v>369.6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9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11</v>
      </c>
      <c r="U26" s="6">
        <f t="shared" si="1"/>
        <v>99</v>
      </c>
    </row>
    <row r="27" spans="1:21" x14ac:dyDescent="0.3">
      <c r="A27" s="1">
        <v>10</v>
      </c>
      <c r="B27" s="88" t="s">
        <v>17</v>
      </c>
      <c r="C27" s="89"/>
      <c r="D27" s="23">
        <v>600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3.51</v>
      </c>
      <c r="U27" s="6">
        <f t="shared" si="1"/>
        <v>2106</v>
      </c>
    </row>
    <row r="28" spans="1:21" x14ac:dyDescent="0.3">
      <c r="A28" s="1">
        <v>11</v>
      </c>
      <c r="B28" s="88" t="s">
        <v>16</v>
      </c>
      <c r="C28" s="89"/>
      <c r="D28" s="21">
        <v>34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2.4700000000000002</v>
      </c>
      <c r="U28" s="6">
        <f t="shared" si="1"/>
        <v>83.98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3.6999999999999998E-2</v>
      </c>
      <c r="N29" s="15"/>
      <c r="O29" s="15"/>
      <c r="P29" s="15"/>
      <c r="Q29" s="15"/>
      <c r="R29" s="68"/>
      <c r="S29" s="75">
        <v>0.03</v>
      </c>
      <c r="T29" s="7">
        <v>2.41</v>
      </c>
      <c r="U29" s="6">
        <f t="shared" si="1"/>
        <v>103.63000000000001</v>
      </c>
    </row>
    <row r="30" spans="1:21" x14ac:dyDescent="0.3">
      <c r="A30" s="1">
        <v>13</v>
      </c>
      <c r="B30" s="88" t="s">
        <v>61</v>
      </c>
      <c r="C30" s="89"/>
      <c r="D30" s="21">
        <v>100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0.33</v>
      </c>
      <c r="U30" s="6">
        <f t="shared" si="1"/>
        <v>33</v>
      </c>
    </row>
    <row r="31" spans="1:21" x14ac:dyDescent="0.3">
      <c r="A31" s="1">
        <v>14</v>
      </c>
      <c r="B31" s="88" t="s">
        <v>15</v>
      </c>
      <c r="C31" s="89"/>
      <c r="D31" s="21">
        <v>76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2.34</v>
      </c>
      <c r="U31" s="6">
        <f t="shared" si="1"/>
        <v>177.83999999999997</v>
      </c>
    </row>
    <row r="32" spans="1:21" x14ac:dyDescent="0.3">
      <c r="A32" s="1">
        <v>15</v>
      </c>
      <c r="B32" s="88" t="s">
        <v>14</v>
      </c>
      <c r="C32" s="89"/>
      <c r="D32" s="21">
        <v>85</v>
      </c>
      <c r="E32" s="17" t="s">
        <v>13</v>
      </c>
      <c r="F32" s="20">
        <v>3.61E-2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0.01</v>
      </c>
      <c r="Q32" s="15"/>
      <c r="R32" s="19"/>
      <c r="S32" s="150">
        <f t="shared" si="2"/>
        <v>4.6100000000000002E-2</v>
      </c>
      <c r="T32" s="7">
        <v>3</v>
      </c>
      <c r="U32" s="6">
        <f t="shared" si="1"/>
        <v>255</v>
      </c>
    </row>
    <row r="33" spans="1:21" x14ac:dyDescent="0.3">
      <c r="A33" s="1">
        <v>16</v>
      </c>
      <c r="B33" s="93" t="s">
        <v>12</v>
      </c>
      <c r="C33" s="94"/>
      <c r="D33" s="18">
        <v>770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2.5999999999999999E-2</v>
      </c>
      <c r="U33" s="6">
        <f t="shared" si="1"/>
        <v>20.02</v>
      </c>
    </row>
    <row r="34" spans="1:21" x14ac:dyDescent="0.3">
      <c r="A34" s="1">
        <v>17</v>
      </c>
      <c r="B34" s="93" t="s">
        <v>11</v>
      </c>
      <c r="C34" s="94"/>
      <c r="D34" s="18">
        <v>19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0.33</v>
      </c>
      <c r="U34" s="6">
        <f t="shared" si="1"/>
        <v>6.2700000000000005</v>
      </c>
    </row>
    <row r="35" spans="1:21" x14ac:dyDescent="0.3">
      <c r="A35" s="1">
        <v>18</v>
      </c>
      <c r="B35" s="93" t="s">
        <v>71</v>
      </c>
      <c r="C35" s="94"/>
      <c r="D35" s="18">
        <v>84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1.63</v>
      </c>
      <c r="U35" s="6">
        <f t="shared" si="1"/>
        <v>136.91999999999999</v>
      </c>
    </row>
    <row r="36" spans="1:21" ht="19.5" customHeight="1" thickBot="1" x14ac:dyDescent="0.35">
      <c r="A36" s="1">
        <v>19</v>
      </c>
      <c r="B36" s="79" t="s">
        <v>72</v>
      </c>
      <c r="C36" s="80"/>
      <c r="D36" s="13">
        <v>314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2.15E-3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U18+U19+U20+U21+U22+U23+U24+U25+U26+U27+U28+U29+U30+U31+U32+U33+U34+U35+U36</f>
        <v>4101.6099999999997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2025-03-07T06:35:54Z</cp:lastPrinted>
  <dcterms:created xsi:type="dcterms:W3CDTF">2022-11-18T07:33:50Z</dcterms:created>
  <dcterms:modified xsi:type="dcterms:W3CDTF">2025-03-07T06:36:11Z</dcterms:modified>
</cp:coreProperties>
</file>