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P34" i="1" s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K9" i="1" l="1"/>
  <c r="L10" i="1" s="1"/>
</calcChain>
</file>

<file path=xl/sharedStrings.xml><?xml version="1.0" encoding="utf-8"?>
<sst xmlns="http://schemas.openxmlformats.org/spreadsheetml/2006/main" count="84" uniqueCount="71">
  <si>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</si>
  <si>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</si>
  <si>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</si>
  <si>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</si>
  <si>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</si>
  <si>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</si>
  <si>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</si>
  <si>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</si>
  <si>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</si>
  <si>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</si>
  <si>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</si>
  <si>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</si>
  <si>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</si>
  <si>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</si>
  <si>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</si>
  <si>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</si>
  <si>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</si>
  <si>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</si>
  <si>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</si>
  <si>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</si>
  <si>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</si>
  <si>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</si>
  <si>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</si>
  <si>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</si>
  <si>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</si>
  <si>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</si>
  <si>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</si>
  <si>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</si>
  <si>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</si>
  <si>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</si>
  <si>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</si>
  <si>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</si>
  <si>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</si>
  <si>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</si>
  <si>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</si>
  <si>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</si>
  <si>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</si>
  <si>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</si>
  <si>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</si>
  <si>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</si>
  <si>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</si>
  <si>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</si>
  <si>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</si>
  <si>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</si>
  <si>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</si>
  <si>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</si>
  <si>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</si>
  <si>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</si>
  <si>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</si>
  <si>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</si>
  <si>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</si>
  <si>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</si>
  <si>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</si>
  <si>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</si>
  <si>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</si>
  <si>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</si>
  <si>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</si>
  <si>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</si>
  <si>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</si>
  <si>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</si>
  <si>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</si>
  <si>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</si>
  <si>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</si>
  <si>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</si>
  <si>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</si>
  <si>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</si>
  <si>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</si>
  <si>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Яйцо</t>
  </si>
  <si>
    <t>шт</t>
  </si>
  <si>
    <t>№8</t>
  </si>
  <si>
    <t>12.03.2025г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</si>
</sst>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5" zoomScale="80" zoomScaleNormal="80" workbookViewId="0">
      <selection activeCell="N20" sqref="N2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64" t="s">
        <v>46</v>
      </c>
      <c r="J1" s="64"/>
      <c r="K1" s="64"/>
      <c r="L1" s="33" t="s">
        <v>69</v>
      </c>
    </row>
    <row r="2" spans="1:18" ht="15" customHeight="1" x14ac:dyDescent="0.3">
      <c r="B2" s="1" t="s">
        <v>44</v>
      </c>
      <c r="C2" s="54" t="s">
        <v>41</v>
      </c>
      <c r="D2" s="54"/>
      <c r="E2" s="70" t="s">
        <v>43</v>
      </c>
      <c r="F2" s="70"/>
      <c r="G2" s="39"/>
      <c r="H2" s="11" t="s">
        <v>48</v>
      </c>
      <c r="I2" s="54" t="s">
        <v>40</v>
      </c>
      <c r="J2" s="54"/>
      <c r="K2" s="54"/>
      <c r="M2" s="54" t="s">
        <v>39</v>
      </c>
      <c r="N2" s="54"/>
      <c r="O2" s="35"/>
      <c r="P2" s="55" t="s">
        <v>38</v>
      </c>
      <c r="Q2" s="55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I4" s="23" t="s">
        <v>62</v>
      </c>
      <c r="J4" s="1" t="s">
        <v>57</v>
      </c>
      <c r="O4" s="54" t="s">
        <v>37</v>
      </c>
      <c r="P4" s="54"/>
    </row>
    <row r="5" spans="1:18" ht="28.5" customHeight="1" x14ac:dyDescent="0.25">
      <c r="B5" s="52" t="s">
        <v>49</v>
      </c>
      <c r="C5" s="52"/>
      <c r="D5" s="52" t="s">
        <v>36</v>
      </c>
      <c r="E5" s="52"/>
      <c r="F5" s="58" t="s">
        <v>35</v>
      </c>
      <c r="G5" s="71"/>
      <c r="H5" s="59"/>
      <c r="I5" s="52" t="s">
        <v>34</v>
      </c>
      <c r="J5" s="52"/>
      <c r="K5" s="52" t="s">
        <v>33</v>
      </c>
      <c r="L5" s="52"/>
      <c r="M5" s="58" t="s">
        <v>32</v>
      </c>
      <c r="N5" s="59"/>
      <c r="O5" s="52" t="s">
        <v>31</v>
      </c>
      <c r="P5" s="52"/>
    </row>
    <row r="6" spans="1:18" x14ac:dyDescent="0.25">
      <c r="B6" s="52"/>
      <c r="C6" s="52"/>
      <c r="D6" s="52"/>
      <c r="E6" s="52"/>
      <c r="F6" s="60"/>
      <c r="G6" s="72"/>
      <c r="H6" s="61"/>
      <c r="I6" s="52"/>
      <c r="J6" s="52"/>
      <c r="K6" s="52"/>
      <c r="L6" s="52"/>
      <c r="M6" s="60"/>
      <c r="N6" s="61"/>
      <c r="O6" s="52">
        <v>504202</v>
      </c>
      <c r="P6" s="52"/>
    </row>
    <row r="7" spans="1:18" ht="19.5" customHeight="1" x14ac:dyDescent="0.25">
      <c r="B7" s="52"/>
      <c r="C7" s="52"/>
      <c r="D7" s="52"/>
      <c r="E7" s="52"/>
      <c r="F7" s="60"/>
      <c r="G7" s="72"/>
      <c r="H7" s="61"/>
      <c r="I7" s="52"/>
      <c r="J7" s="52"/>
      <c r="K7" s="52"/>
      <c r="L7" s="52"/>
      <c r="M7" s="60"/>
      <c r="N7" s="61"/>
    </row>
    <row r="8" spans="1:18" ht="63" customHeight="1" x14ac:dyDescent="0.25">
      <c r="B8" s="12" t="s">
        <v>30</v>
      </c>
      <c r="C8" s="12" t="s">
        <v>29</v>
      </c>
      <c r="D8" s="52"/>
      <c r="E8" s="52"/>
      <c r="F8" s="62"/>
      <c r="G8" s="73"/>
      <c r="H8" s="63"/>
      <c r="I8" s="52"/>
      <c r="J8" s="52"/>
      <c r="K8" s="52"/>
      <c r="L8" s="52"/>
      <c r="M8" s="62"/>
      <c r="N8" s="63"/>
      <c r="R8" s="1" t="s">
        <v>28</v>
      </c>
    </row>
    <row r="9" spans="1:18" ht="24" customHeight="1" thickBot="1" x14ac:dyDescent="0.3">
      <c r="B9" s="65"/>
      <c r="C9" s="66"/>
      <c r="D9" s="67">
        <v>75</v>
      </c>
      <c r="E9" s="67"/>
      <c r="F9" s="74">
        <v>79</v>
      </c>
      <c r="G9" s="75"/>
      <c r="H9" s="76"/>
      <c r="I9" s="52">
        <f>SUM(F9)*D9</f>
        <v>5925</v>
      </c>
      <c r="J9" s="52"/>
      <c r="K9" s="68">
        <f>SUM(P34)/M9</f>
        <v>74.715921052631586</v>
      </c>
      <c r="L9" s="69"/>
      <c r="M9" s="56">
        <v>76</v>
      </c>
      <c r="N9" s="57"/>
    </row>
    <row r="10" spans="1:18" ht="24.75" customHeight="1" x14ac:dyDescent="0.25">
      <c r="B10" s="3"/>
      <c r="C10" s="3"/>
      <c r="D10" s="52" t="s">
        <v>47</v>
      </c>
      <c r="E10" s="52"/>
      <c r="F10" s="52"/>
      <c r="G10" s="52"/>
      <c r="H10" s="52"/>
      <c r="I10" s="52"/>
      <c r="J10" s="52"/>
      <c r="K10" s="52"/>
      <c r="L10" s="68">
        <f>K9*M9</f>
        <v>5678.4100000000008</v>
      </c>
      <c r="M10" s="79"/>
      <c r="N10" s="69"/>
    </row>
    <row r="12" spans="1:18" ht="21" customHeight="1" x14ac:dyDescent="0.25">
      <c r="A12" s="49" t="s">
        <v>50</v>
      </c>
      <c r="B12" s="52" t="s">
        <v>27</v>
      </c>
      <c r="C12" s="52"/>
      <c r="D12" s="52" t="s">
        <v>26</v>
      </c>
      <c r="E12" s="52" t="s">
        <v>25</v>
      </c>
      <c r="F12" s="52" t="s">
        <v>24</v>
      </c>
      <c r="G12" s="52"/>
      <c r="H12" s="52"/>
      <c r="I12" s="52"/>
      <c r="J12" s="52"/>
      <c r="K12" s="52"/>
      <c r="L12" s="52"/>
      <c r="M12" s="52"/>
      <c r="N12" s="52"/>
      <c r="O12" s="52"/>
      <c r="P12" s="80" t="s">
        <v>23</v>
      </c>
      <c r="Q12" s="52" t="s">
        <v>22</v>
      </c>
      <c r="R12" s="52" t="s">
        <v>21</v>
      </c>
    </row>
    <row r="13" spans="1:18" ht="17.25" customHeight="1" x14ac:dyDescent="0.25">
      <c r="A13" s="50"/>
      <c r="B13" s="52"/>
      <c r="C13" s="52"/>
      <c r="D13" s="52"/>
      <c r="E13" s="52"/>
      <c r="F13" s="52" t="s">
        <v>20</v>
      </c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52"/>
      <c r="R13" s="52"/>
    </row>
    <row r="14" spans="1:18" ht="71.25" customHeight="1" x14ac:dyDescent="0.25">
      <c r="A14" s="50"/>
      <c r="B14" s="52"/>
      <c r="C14" s="52"/>
      <c r="D14" s="52"/>
      <c r="E14" s="52"/>
      <c r="F14" s="49" t="s">
        <v>64</v>
      </c>
      <c r="G14" s="37" t="s">
        <v>63</v>
      </c>
      <c r="H14" s="49" t="s">
        <v>58</v>
      </c>
      <c r="I14" s="49" t="s">
        <v>59</v>
      </c>
      <c r="J14" s="49" t="s">
        <v>54</v>
      </c>
      <c r="K14" s="49"/>
      <c r="L14" s="49"/>
      <c r="M14" s="49"/>
      <c r="N14" s="49"/>
      <c r="O14" s="49"/>
      <c r="P14" s="80"/>
      <c r="Q14" s="52"/>
      <c r="R14" s="52"/>
    </row>
    <row r="15" spans="1:18" ht="24" customHeight="1" x14ac:dyDescent="0.25">
      <c r="A15" s="51"/>
      <c r="B15" s="52"/>
      <c r="C15" s="52"/>
      <c r="D15" s="52"/>
      <c r="E15" s="52"/>
      <c r="F15" s="51"/>
      <c r="G15" s="38"/>
      <c r="H15" s="51"/>
      <c r="I15" s="51"/>
      <c r="J15" s="51"/>
      <c r="K15" s="51"/>
      <c r="L15" s="51"/>
      <c r="M15" s="51"/>
      <c r="N15" s="51"/>
      <c r="O15" s="51"/>
      <c r="P15" s="80"/>
      <c r="Q15" s="52"/>
      <c r="R15" s="52"/>
    </row>
    <row r="16" spans="1:18" x14ac:dyDescent="0.25">
      <c r="A16" s="14"/>
      <c r="B16" s="53" t="s">
        <v>19</v>
      </c>
      <c r="C16" s="53"/>
      <c r="D16" s="12"/>
      <c r="E16" s="12"/>
      <c r="F16" s="12">
        <v>76</v>
      </c>
      <c r="G16" s="36">
        <v>76</v>
      </c>
      <c r="H16" s="12">
        <v>76</v>
      </c>
      <c r="I16" s="12">
        <v>76</v>
      </c>
      <c r="J16" s="12">
        <v>76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3" t="s">
        <v>18</v>
      </c>
      <c r="C17" s="53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16</v>
      </c>
      <c r="C18" s="46"/>
      <c r="D18" s="8">
        <v>600</v>
      </c>
      <c r="E18" s="12" t="s">
        <v>6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6.84</v>
      </c>
      <c r="R18" s="15">
        <f t="shared" ref="R18:R30" si="1">SUM(Q18)*D18</f>
        <v>4104</v>
      </c>
    </row>
    <row r="19" spans="1:18" x14ac:dyDescent="0.3">
      <c r="A19" s="14">
        <v>2</v>
      </c>
      <c r="B19" s="46" t="s">
        <v>15</v>
      </c>
      <c r="C19" s="46"/>
      <c r="D19" s="8">
        <v>79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0.53</v>
      </c>
      <c r="R19" s="15">
        <f t="shared" si="1"/>
        <v>41.870000000000005</v>
      </c>
    </row>
    <row r="20" spans="1:18" x14ac:dyDescent="0.3">
      <c r="A20" s="14">
        <v>3</v>
      </c>
      <c r="B20" s="46" t="s">
        <v>14</v>
      </c>
      <c r="C20" s="46"/>
      <c r="D20" s="8">
        <v>40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0.91</v>
      </c>
      <c r="R20" s="15">
        <f t="shared" si="1"/>
        <v>36.4</v>
      </c>
    </row>
    <row r="21" spans="1:18" x14ac:dyDescent="0.3">
      <c r="A21" s="14">
        <v>4</v>
      </c>
      <c r="B21" s="46" t="s">
        <v>11</v>
      </c>
      <c r="C21" s="46"/>
      <c r="D21" s="8">
        <v>18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0.38</v>
      </c>
      <c r="R21" s="15">
        <f t="shared" si="1"/>
        <v>6.84</v>
      </c>
    </row>
    <row r="22" spans="1:18" x14ac:dyDescent="0.3">
      <c r="A22" s="14">
        <v>5</v>
      </c>
      <c r="B22" s="41" t="s">
        <v>67</v>
      </c>
      <c r="C22" s="41"/>
      <c r="D22" s="8">
        <v>9</v>
      </c>
      <c r="E22" s="42" t="s">
        <v>68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54</v>
      </c>
    </row>
    <row r="23" spans="1:18" x14ac:dyDescent="0.3">
      <c r="A23" s="14">
        <v>6</v>
      </c>
      <c r="B23" s="46" t="s">
        <v>55</v>
      </c>
      <c r="C23" s="46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0.61</v>
      </c>
      <c r="R23" s="15">
        <f t="shared" si="1"/>
        <v>95.16</v>
      </c>
    </row>
    <row r="24" spans="1:18" x14ac:dyDescent="0.3">
      <c r="A24" s="14">
        <v>7</v>
      </c>
      <c r="B24" s="46" t="s">
        <v>10</v>
      </c>
      <c r="C24" s="46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0.23</v>
      </c>
      <c r="R24" s="15">
        <f t="shared" si="1"/>
        <v>7.82</v>
      </c>
    </row>
    <row r="25" spans="1:18" x14ac:dyDescent="0.3">
      <c r="A25" s="14">
        <v>8</v>
      </c>
      <c r="B25" s="46" t="s">
        <v>12</v>
      </c>
      <c r="C25" s="46"/>
      <c r="D25" s="8">
        <v>314</v>
      </c>
      <c r="E25" s="22" t="s">
        <v>6</v>
      </c>
      <c r="F25" s="7"/>
      <c r="G25" s="7">
        <v>5.4999999999999997E-3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5.4999999999999997E-3</v>
      </c>
      <c r="Q25" s="15">
        <v>0.42</v>
      </c>
      <c r="R25" s="15">
        <f t="shared" si="1"/>
        <v>131.88</v>
      </c>
    </row>
    <row r="26" spans="1:18" x14ac:dyDescent="0.3">
      <c r="A26" s="14">
        <v>9</v>
      </c>
      <c r="B26" s="47" t="s">
        <v>13</v>
      </c>
      <c r="C26" s="48"/>
      <c r="D26" s="8">
        <v>35</v>
      </c>
      <c r="E26" s="12" t="s">
        <v>6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0.38</v>
      </c>
      <c r="R26" s="15">
        <f t="shared" si="1"/>
        <v>13.3</v>
      </c>
    </row>
    <row r="27" spans="1:18" x14ac:dyDescent="0.3">
      <c r="A27" s="14">
        <v>10</v>
      </c>
      <c r="B27" s="47" t="s">
        <v>60</v>
      </c>
      <c r="C27" s="48"/>
      <c r="D27" s="8">
        <v>50</v>
      </c>
      <c r="E27" s="12" t="s">
        <v>6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5.4</v>
      </c>
      <c r="R27" s="15">
        <f t="shared" si="1"/>
        <v>270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7"/>
      <c r="H28" s="19">
        <v>7.1000000000000004E-3</v>
      </c>
      <c r="I28" s="19"/>
      <c r="J28" s="19"/>
      <c r="K28" s="19"/>
      <c r="L28" s="6"/>
      <c r="M28" s="6"/>
      <c r="N28" s="6"/>
      <c r="O28" s="6"/>
      <c r="P28" s="7">
        <f t="shared" si="0"/>
        <v>7.1000000000000004E-3</v>
      </c>
      <c r="Q28" s="15">
        <v>0.54</v>
      </c>
      <c r="R28" s="15">
        <f t="shared" si="1"/>
        <v>564.30000000000007</v>
      </c>
    </row>
    <row r="29" spans="1:18" x14ac:dyDescent="0.3">
      <c r="A29" s="14">
        <v>12</v>
      </c>
      <c r="B29" s="46" t="s">
        <v>8</v>
      </c>
      <c r="C29" s="46"/>
      <c r="D29" s="16">
        <v>48</v>
      </c>
      <c r="E29" s="12" t="s">
        <v>6</v>
      </c>
      <c r="F29" s="9"/>
      <c r="G29" s="9"/>
      <c r="H29" s="20"/>
      <c r="I29" s="19">
        <v>5.5199999999999999E-2</v>
      </c>
      <c r="J29" s="19"/>
      <c r="K29" s="19"/>
      <c r="L29" s="6"/>
      <c r="M29" s="6"/>
      <c r="N29" s="6"/>
      <c r="O29" s="6"/>
      <c r="P29" s="7">
        <f t="shared" si="0"/>
        <v>5.5199999999999999E-2</v>
      </c>
      <c r="Q29" s="15">
        <v>4.2</v>
      </c>
      <c r="R29" s="15">
        <f t="shared" si="1"/>
        <v>201.60000000000002</v>
      </c>
    </row>
    <row r="30" spans="1:18" x14ac:dyDescent="0.3">
      <c r="A30" s="14">
        <v>13</v>
      </c>
      <c r="B30" s="46" t="s">
        <v>56</v>
      </c>
      <c r="C30" s="46"/>
      <c r="D30" s="8">
        <v>770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7.5999999999999998E-2</v>
      </c>
      <c r="R30" s="15">
        <f t="shared" si="1"/>
        <v>58.519999999999996</v>
      </c>
    </row>
    <row r="31" spans="1:18" x14ac:dyDescent="0.3">
      <c r="A31" s="14">
        <v>14</v>
      </c>
      <c r="B31" s="46" t="s">
        <v>7</v>
      </c>
      <c r="C31" s="46"/>
      <c r="D31" s="8">
        <v>76</v>
      </c>
      <c r="E31" s="44" t="s">
        <v>6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1.22</v>
      </c>
      <c r="R31" s="45">
        <f t="shared" ref="R31" si="3">SUM(Q31)*D31</f>
        <v>92.72</v>
      </c>
    </row>
    <row r="32" spans="1:18" x14ac:dyDescent="0.3">
      <c r="A32" s="14"/>
      <c r="B32" s="46"/>
      <c r="C32" s="46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77">
        <f>R18+R19+R20+R21+R22+R23+R24+R25+R26+R27+R28+R29+R30+R31</f>
        <v>5678.4100000000008</v>
      </c>
      <c r="Q34" s="77"/>
      <c r="R34" s="77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51</v>
      </c>
      <c r="C36" s="54"/>
      <c r="D36" s="54"/>
      <c r="E36" s="54"/>
      <c r="F36" s="54"/>
      <c r="G36" s="35"/>
      <c r="H36" s="54" t="s">
        <v>52</v>
      </c>
      <c r="I36" s="54"/>
      <c r="M36" s="1" t="s">
        <v>4</v>
      </c>
      <c r="N36" s="35" t="s">
        <v>1</v>
      </c>
      <c r="O36" s="54" t="s">
        <v>45</v>
      </c>
      <c r="P36" s="54"/>
    </row>
    <row r="38" spans="1:18" ht="18.75" customHeight="1" x14ac:dyDescent="0.3">
      <c r="B38" s="78" t="s">
        <v>3</v>
      </c>
      <c r="C38" s="78"/>
      <c r="D38" s="54" t="s">
        <v>53</v>
      </c>
      <c r="E38" s="54"/>
      <c r="F38" s="54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2025-03-12T06:53:41Z</cp:lastPrinted>
  <dcterms:created xsi:type="dcterms:W3CDTF">2022-11-11T08:50:12Z</dcterms:created>
  <dcterms:modified xsi:type="dcterms:W3CDTF">2025-03-12T07:49:13Z</dcterms:modified>
</cp:coreProperties>
</file>