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<sst xmlns="http://schemas.openxmlformats.org/spreadsheetml/2006/main" count="108" uniqueCount="83">
  <si>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</si>
  <si>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</si>
  <si>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</si>
  <si>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</si>
  <si>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</si>
  <si>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</si>
  <si>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</si>
  <si>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</si>
  <si>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</si>
  <si>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</si>
  <si>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</si>
  <si>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</si>
  <si>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</si>
  <si>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</si>
  <si>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</si>
  <si>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</si>
  <si>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</si>
  <si>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</si>
  <si>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</si>
  <si>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</si>
  <si>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</si>
  <si>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</si>
  <si>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</si>
  <si>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</si>
  <si>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</si>
  <si>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</si>
  <si>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</si>
  <si>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</si>
  <si>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</si>
  <si>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</si>
  <si>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</si>
  <si>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</si>
  <si>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</si>
  <si>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</si>
  <si>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</si>
  <si>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</si>
  <si>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</si>
  <si>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</si>
  <si>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</si>
  <si>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</si>
  <si>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</si>
  <si>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</si>
  <si>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</si>
  <si>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</si>
  <si>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</si>
  <si>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</si>
  <si>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</si>
  <si>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</si>
  <si>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</si>
  <si>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</si>
  <si>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</si>
  <si>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</si>
  <si>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</si>
  <si>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</si>
  <si>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</si>
  <si>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</si>
  <si>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</si>
  <si>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</si>
  <si>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</si>
  <si>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</si>
  <si>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</si>
  <si>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</si>
  <si>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</si>
  <si>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</si>
  <si>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</si>
  <si>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</si>
  <si>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</si>
  <si>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</si>
  <si>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</si>
  <si>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</si>
  <si>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</si>
  <si>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</si>
  <si>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</si>
  <si>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</si>
  <si>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</si>
  <si>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</si>
  <si>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</si>
  <si>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</si>
  <si>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</si>
  <si>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0,063</t>
  </si>
  <si>
    <t>№ 10</t>
  </si>
  <si>
    <t>20.05.2025г</t>
  </si>
  <si>
    <t>0,0067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</si>
</sst>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N22" sqref="N2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68</v>
      </c>
      <c r="H1" s="143"/>
      <c r="I1" s="143"/>
      <c r="J1" s="143"/>
      <c r="K1" s="143"/>
      <c r="L1" s="143"/>
      <c r="M1" s="143"/>
      <c r="N1" s="66" t="s">
        <v>80</v>
      </c>
    </row>
    <row r="2" spans="2:21" ht="15" customHeight="1" x14ac:dyDescent="0.3">
      <c r="B2" s="1" t="s">
        <v>66</v>
      </c>
      <c r="C2" s="74" t="s">
        <v>1</v>
      </c>
      <c r="D2" s="74"/>
      <c r="E2" s="144" t="s">
        <v>62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2" t="s">
        <v>69</v>
      </c>
      <c r="L4" s="1" t="s">
        <v>70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120</v>
      </c>
      <c r="G9" s="131"/>
      <c r="H9" s="131"/>
      <c r="I9" s="131"/>
      <c r="J9" s="131"/>
      <c r="K9" s="132">
        <f>SUM(F9)*D9</f>
        <v>7200</v>
      </c>
      <c r="L9" s="81"/>
      <c r="M9" s="80">
        <f>SUM(S39)/O9</f>
        <v>58.819887640449444</v>
      </c>
      <c r="N9" s="81"/>
      <c r="O9" s="118">
        <v>89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5234.97</v>
      </c>
      <c r="O10" s="80"/>
      <c r="P10" s="81"/>
    </row>
    <row r="11" spans="2:21" ht="19.5" thickBot="1" x14ac:dyDescent="0.3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63</v>
      </c>
      <c r="H14" s="117"/>
      <c r="I14" s="117"/>
      <c r="J14" s="117"/>
      <c r="K14" s="60" t="s">
        <v>29</v>
      </c>
      <c r="L14" s="10" t="s">
        <v>59</v>
      </c>
      <c r="M14" s="65" t="s">
        <v>73</v>
      </c>
      <c r="N14" s="10" t="s">
        <v>60</v>
      </c>
      <c r="O14" s="10" t="s">
        <v>29</v>
      </c>
      <c r="P14" s="51" t="s">
        <v>65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89</v>
      </c>
      <c r="G16" s="94">
        <f>SUM(O9)</f>
        <v>89</v>
      </c>
      <c r="H16" s="95"/>
      <c r="I16" s="95"/>
      <c r="J16" s="96"/>
      <c r="K16" s="18">
        <f>SUM(O9)</f>
        <v>89</v>
      </c>
      <c r="L16" s="18">
        <f>SUM(O9)</f>
        <v>89</v>
      </c>
      <c r="M16" s="18">
        <f>SUM(O9)</f>
        <v>89</v>
      </c>
      <c r="N16" s="18">
        <f>SUM(O9)</f>
        <v>89</v>
      </c>
      <c r="O16" s="18">
        <v>89</v>
      </c>
      <c r="P16" s="18">
        <v>89</v>
      </c>
      <c r="Q16" s="18">
        <v>89</v>
      </c>
      <c r="R16" s="19">
        <v>89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85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4.9000000000000004</v>
      </c>
      <c r="U18" s="35">
        <f t="shared" ref="U18:U38" si="0">SUM(T18)*D18</f>
        <v>416.50000000000006</v>
      </c>
    </row>
    <row r="19" spans="1:21" x14ac:dyDescent="0.3">
      <c r="A19" s="1">
        <v>2</v>
      </c>
      <c r="B19" s="82" t="s">
        <v>37</v>
      </c>
      <c r="C19" s="83"/>
      <c r="D19" s="36">
        <v>43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1.34</v>
      </c>
      <c r="U19" s="43">
        <f t="shared" si="0"/>
        <v>57.620000000000005</v>
      </c>
    </row>
    <row r="20" spans="1:21" x14ac:dyDescent="0.3">
      <c r="A20" s="1">
        <v>3</v>
      </c>
      <c r="B20" s="82" t="s">
        <v>38</v>
      </c>
      <c r="C20" s="83"/>
      <c r="D20" s="36">
        <v>80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0.71</v>
      </c>
      <c r="U20" s="43">
        <f t="shared" si="0"/>
        <v>56.8</v>
      </c>
    </row>
    <row r="21" spans="1:21" x14ac:dyDescent="0.3">
      <c r="A21" s="1">
        <v>4</v>
      </c>
      <c r="B21" s="82" t="s">
        <v>39</v>
      </c>
      <c r="C21" s="83"/>
      <c r="D21" s="36">
        <v>314</v>
      </c>
      <c r="E21" s="37" t="s">
        <v>36</v>
      </c>
      <c r="F21" s="38"/>
      <c r="G21" s="84"/>
      <c r="H21" s="85"/>
      <c r="I21" s="85"/>
      <c r="J21" s="86"/>
      <c r="K21" s="39"/>
      <c r="L21" s="39">
        <v>1.6000000000000001E-3</v>
      </c>
      <c r="M21" s="39"/>
      <c r="N21" s="39"/>
      <c r="O21" s="39"/>
      <c r="P21" s="39"/>
      <c r="Q21" s="39"/>
      <c r="R21" s="40"/>
      <c r="S21" s="41">
        <f t="shared" si="1"/>
        <v>1.6000000000000001E-3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0.28000000000000003</v>
      </c>
      <c r="U22" s="43">
        <f t="shared" si="0"/>
        <v>77.84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0.8</v>
      </c>
      <c r="U23" s="43">
        <f t="shared" si="0"/>
        <v>124.80000000000001</v>
      </c>
    </row>
    <row r="24" spans="1:21" x14ac:dyDescent="0.3">
      <c r="A24" s="1">
        <v>7</v>
      </c>
      <c r="B24" s="82" t="s">
        <v>43</v>
      </c>
      <c r="C24" s="83"/>
      <c r="D24" s="36">
        <v>40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0.8</v>
      </c>
      <c r="U24" s="43">
        <f t="shared" si="0"/>
        <v>32</v>
      </c>
    </row>
    <row r="25" spans="1:21" x14ac:dyDescent="0.3">
      <c r="A25" s="1">
        <v>8</v>
      </c>
      <c r="B25" s="54" t="s">
        <v>44</v>
      </c>
      <c r="C25" s="55"/>
      <c r="D25" s="36">
        <v>420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79</v>
      </c>
      <c r="T25" s="42">
        <v>5.61</v>
      </c>
      <c r="U25" s="43">
        <f t="shared" si="0"/>
        <v>2356.2000000000003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3.12</v>
      </c>
      <c r="U27" s="43">
        <f t="shared" si="0"/>
        <v>106.08</v>
      </c>
    </row>
    <row r="28" spans="1:21" x14ac:dyDescent="0.3">
      <c r="A28" s="1">
        <v>11</v>
      </c>
      <c r="B28" s="82" t="s">
        <v>74</v>
      </c>
      <c r="C28" s="83"/>
      <c r="D28" s="44">
        <v>77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0.05</v>
      </c>
      <c r="N28" s="39"/>
      <c r="O28" s="39"/>
      <c r="P28" s="39"/>
      <c r="Q28" s="39"/>
      <c r="R28" s="40"/>
      <c r="S28" s="41">
        <f t="shared" si="1"/>
        <v>0.05</v>
      </c>
      <c r="T28" s="42">
        <v>4.45</v>
      </c>
      <c r="U28" s="43">
        <f t="shared" si="0"/>
        <v>342.65000000000003</v>
      </c>
    </row>
    <row r="29" spans="1:21" x14ac:dyDescent="0.3">
      <c r="A29" s="1">
        <v>12</v>
      </c>
      <c r="B29" s="82" t="s">
        <v>61</v>
      </c>
      <c r="C29" s="83"/>
      <c r="D29" s="36">
        <v>80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0.89</v>
      </c>
      <c r="U29" s="43">
        <f t="shared" si="0"/>
        <v>71.2</v>
      </c>
    </row>
    <row r="30" spans="1:21" x14ac:dyDescent="0.3">
      <c r="A30" s="1">
        <v>14</v>
      </c>
      <c r="B30" s="82" t="s">
        <v>47</v>
      </c>
      <c r="C30" s="83"/>
      <c r="D30" s="36">
        <v>73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3.2</v>
      </c>
      <c r="U30" s="43">
        <f t="shared" si="0"/>
        <v>233.60000000000002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4.8599999999999997E-2</v>
      </c>
      <c r="P31" s="39"/>
      <c r="Q31" s="39"/>
      <c r="R31" s="40"/>
      <c r="S31" s="41">
        <f t="shared" si="1"/>
        <v>7.8600000000000003E-2</v>
      </c>
      <c r="T31" s="42">
        <v>7</v>
      </c>
      <c r="U31" s="43">
        <f t="shared" si="0"/>
        <v>343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1.0999999999999999E-2</v>
      </c>
      <c r="Q32" s="39"/>
      <c r="R32" s="40"/>
      <c r="S32" s="41">
        <f t="shared" si="1"/>
        <v>6.0999999999999999E-2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82" t="s">
        <v>72</v>
      </c>
      <c r="C33" s="83"/>
      <c r="D33" s="36">
        <v>6.5</v>
      </c>
      <c r="E33" s="62" t="s">
        <v>71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10</v>
      </c>
      <c r="U33" s="43">
        <f t="shared" si="0"/>
        <v>65</v>
      </c>
    </row>
    <row r="34" spans="1:21" x14ac:dyDescent="0.3">
      <c r="A34" s="1">
        <v>18</v>
      </c>
      <c r="B34" s="75" t="s">
        <v>30</v>
      </c>
      <c r="C34" s="76"/>
      <c r="D34" s="46">
        <v>770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3.5999999999999997E-2</v>
      </c>
      <c r="U34" s="43">
        <f t="shared" si="0"/>
        <v>27.72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0.45</v>
      </c>
      <c r="U35" s="43">
        <f t="shared" si="0"/>
        <v>8.1</v>
      </c>
    </row>
    <row r="36" spans="1:21" x14ac:dyDescent="0.3">
      <c r="A36" s="1">
        <v>20</v>
      </c>
      <c r="B36" s="75" t="s">
        <v>49</v>
      </c>
      <c r="C36" s="76"/>
      <c r="D36" s="46">
        <v>50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1.78</v>
      </c>
      <c r="U36" s="43">
        <f t="shared" si="0"/>
        <v>89</v>
      </c>
    </row>
    <row r="37" spans="1:21" x14ac:dyDescent="0.3">
      <c r="A37" s="1">
        <v>21</v>
      </c>
      <c r="B37" s="67" t="s">
        <v>75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6.7000000000000002E-3</v>
      </c>
      <c r="Q37" s="39"/>
      <c r="R37" s="69"/>
      <c r="S37" s="41" t="s">
        <v>82</v>
      </c>
      <c r="T37" s="42">
        <v>0.6</v>
      </c>
      <c r="U37" s="43">
        <f t="shared" si="0"/>
        <v>180</v>
      </c>
    </row>
    <row r="38" spans="1:21" ht="19.5" thickBot="1" x14ac:dyDescent="0.35">
      <c r="A38" s="1">
        <v>22</v>
      </c>
      <c r="B38" s="75" t="s">
        <v>64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3">
        <v>1.7999999999999999E-2</v>
      </c>
      <c r="U38" s="43">
        <f t="shared" si="0"/>
        <v>7.919999999999999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5234.97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67</v>
      </c>
      <c r="S41" s="74"/>
    </row>
    <row r="43" spans="1:21" x14ac:dyDescent="0.3">
      <c r="B43" s="73" t="s">
        <v>55</v>
      </c>
      <c r="C43" s="73"/>
      <c r="D43" s="74" t="s">
        <v>52</v>
      </c>
      <c r="E43" s="74"/>
      <c r="F43" s="74"/>
      <c r="G43" s="74" t="s">
        <v>56</v>
      </c>
      <c r="H43" s="74"/>
      <c r="I43" s="74"/>
      <c r="J43" s="74"/>
      <c r="K43" s="74"/>
      <c r="O43" s="50" t="s">
        <v>57</v>
      </c>
      <c r="P43" s="74" t="s">
        <v>5</v>
      </c>
      <c r="Q43" s="74"/>
      <c r="R43" s="74" t="s">
        <v>58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2025-05-20T06:29:44Z</cp:lastPrinted>
  <dcterms:created xsi:type="dcterms:W3CDTF">2023-01-16T06:46:51Z</dcterms:created>
  <dcterms:modified xsi:type="dcterms:W3CDTF">2025-05-20T06:30:23Z</dcterms:modified>
</cp:coreProperties>
</file>