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5" i="1" l="1"/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6" i="1"/>
  <c r="P26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<sst xmlns="http://schemas.openxmlformats.org/spreadsheetml/2006/main" count="73" uniqueCount="61">
  <si>
    <t>Алагирова М.А.</t>
  </si>
  <si>
    <t>_____________________</t>
  </si>
  <si>
    <t>Кладовщик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</si>
  <si>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</si>
  <si>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</si>
  <si>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</si>
  <si>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</si>
  <si>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</si>
  <si>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</si>
  <si>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</si>
  <si>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</si>
  <si>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</si>
  <si>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</si>
  <si>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</si>
  <si>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</si>
  <si>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</si>
  <si>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</si>
  <si>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</si>
  <si>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</si>
  <si>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</si>
  <si>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</si>
  <si>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</si>
  <si>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</si>
  <si>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</si>
  <si>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</si>
  <si>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</si>
  <si>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</si>
  <si>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</si>
  <si>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</si>
  <si>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</si>
  <si>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</si>
  <si>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</si>
  <si>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</si>
  <si>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</si>
  <si>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</si>
  <si>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</si>
  <si>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</si>
  <si>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</si>
  <si>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</si>
  <si>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</si>
  <si>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</si>
  <si>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</si>
  <si>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</si>
  <si>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</si>
  <si>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</si>
  <si>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</si>
  <si>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</si>
  <si>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</si>
  <si>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</si>
  <si>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</si>
  <si>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</si>
  <si>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</si>
  <si>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</si>
  <si>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</si>
  <si>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</si>
  <si>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</si>
  <si>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</si>
  <si>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0,08</t>
  </si>
  <si>
    <t>№4</t>
  </si>
  <si>
    <t>06.10.2025г</t>
  </si>
  <si>
    <t>0,115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</si>
</sst>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13" zoomScale="80" zoomScaleNormal="80" workbookViewId="0">
      <selection activeCell="R24" sqref="R24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42</v>
      </c>
      <c r="G1" s="37" t="s">
        <v>55</v>
      </c>
      <c r="H1" s="37"/>
      <c r="I1" s="37"/>
      <c r="J1" s="1" t="s">
        <v>58</v>
      </c>
    </row>
    <row r="2" spans="1:19" ht="15" customHeight="1" x14ac:dyDescent="0.3">
      <c r="B2" s="1" t="s">
        <v>46</v>
      </c>
      <c r="C2" s="38" t="s">
        <v>41</v>
      </c>
      <c r="D2" s="38"/>
      <c r="E2" s="39" t="s">
        <v>44</v>
      </c>
      <c r="F2" s="39"/>
      <c r="G2" s="38" t="s">
        <v>47</v>
      </c>
      <c r="H2" s="38"/>
      <c r="I2" s="38"/>
      <c r="J2" s="38" t="s">
        <v>40</v>
      </c>
      <c r="K2" s="38"/>
      <c r="L2" s="38" t="s">
        <v>1</v>
      </c>
      <c r="M2" s="38"/>
      <c r="N2" s="43" t="s">
        <v>39</v>
      </c>
      <c r="O2" s="43"/>
    </row>
    <row r="3" spans="1:19" ht="37.5" x14ac:dyDescent="0.25">
      <c r="B3" s="19" t="s">
        <v>59</v>
      </c>
      <c r="G3" s="10" t="s">
        <v>49</v>
      </c>
      <c r="H3" s="1" t="s">
        <v>50</v>
      </c>
      <c r="M3" s="38" t="s">
        <v>38</v>
      </c>
      <c r="N3" s="38"/>
    </row>
    <row r="4" spans="1:19" ht="27.75" customHeight="1" x14ac:dyDescent="0.25">
      <c r="B4" s="40" t="s">
        <v>52</v>
      </c>
      <c r="C4" s="40"/>
      <c r="D4" s="40" t="s">
        <v>37</v>
      </c>
      <c r="E4" s="40"/>
      <c r="F4" s="40" t="s">
        <v>36</v>
      </c>
      <c r="G4" s="40" t="s">
        <v>35</v>
      </c>
      <c r="H4" s="40"/>
      <c r="I4" s="40" t="s">
        <v>34</v>
      </c>
      <c r="J4" s="40" t="s">
        <v>33</v>
      </c>
      <c r="K4" s="40"/>
      <c r="M4" s="40" t="s">
        <v>32</v>
      </c>
      <c r="N4" s="40"/>
    </row>
    <row r="5" spans="1:19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M5" s="40">
        <v>504202</v>
      </c>
      <c r="N5" s="40"/>
    </row>
    <row r="6" spans="1:19" ht="19.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S6" s="1" t="s">
        <v>45</v>
      </c>
    </row>
    <row r="7" spans="1:19" ht="82.5" customHeight="1" x14ac:dyDescent="0.25">
      <c r="B7" s="12" t="s">
        <v>31</v>
      </c>
      <c r="C7" s="12" t="s">
        <v>30</v>
      </c>
      <c r="D7" s="40"/>
      <c r="E7" s="40"/>
      <c r="F7" s="40"/>
      <c r="G7" s="40"/>
      <c r="H7" s="40"/>
      <c r="I7" s="40"/>
      <c r="J7" s="40"/>
      <c r="K7" s="40"/>
    </row>
    <row r="8" spans="1:19" ht="24" customHeight="1" x14ac:dyDescent="0.25">
      <c r="B8" s="40"/>
      <c r="C8" s="40"/>
      <c r="D8" s="41">
        <v>80</v>
      </c>
      <c r="E8" s="41"/>
      <c r="F8" s="18">
        <v>80</v>
      </c>
      <c r="G8" s="40">
        <f>SUM(F8)*D8</f>
        <v>6400</v>
      </c>
      <c r="H8" s="40"/>
      <c r="I8" s="15">
        <f>SUM(N28)/J8</f>
        <v>84.72</v>
      </c>
      <c r="J8" s="40">
        <v>71</v>
      </c>
      <c r="K8" s="40"/>
    </row>
    <row r="9" spans="1:19" ht="24.75" customHeight="1" x14ac:dyDescent="0.25">
      <c r="B9" s="3"/>
      <c r="C9" s="3"/>
      <c r="D9" s="40" t="s">
        <v>29</v>
      </c>
      <c r="E9" s="40"/>
      <c r="F9" s="40"/>
      <c r="G9" s="40"/>
      <c r="H9" s="40"/>
      <c r="I9" s="40"/>
      <c r="J9" s="42">
        <f>J8*I8</f>
        <v>6015.12</v>
      </c>
      <c r="K9" s="42"/>
    </row>
    <row r="10" spans="1:19" ht="19.5" thickBot="1" x14ac:dyDescent="0.3"/>
    <row r="11" spans="1:19" ht="21" customHeight="1" x14ac:dyDescent="0.25">
      <c r="A11" s="34"/>
      <c r="B11" s="40" t="s">
        <v>28</v>
      </c>
      <c r="C11" s="40"/>
      <c r="D11" s="40" t="s">
        <v>27</v>
      </c>
      <c r="E11" s="40" t="s">
        <v>26</v>
      </c>
      <c r="F11" s="40" t="s">
        <v>25</v>
      </c>
      <c r="G11" s="40"/>
      <c r="H11" s="40"/>
      <c r="I11" s="40"/>
      <c r="J11" s="40"/>
      <c r="K11" s="40"/>
      <c r="L11" s="40"/>
      <c r="M11" s="40"/>
      <c r="N11" s="44" t="s">
        <v>24</v>
      </c>
      <c r="O11" s="40" t="s">
        <v>23</v>
      </c>
      <c r="P11" s="45" t="s">
        <v>22</v>
      </c>
    </row>
    <row r="12" spans="1:19" ht="17.25" customHeight="1" x14ac:dyDescent="0.25">
      <c r="A12" s="35"/>
      <c r="B12" s="40"/>
      <c r="C12" s="40"/>
      <c r="D12" s="40"/>
      <c r="E12" s="40"/>
      <c r="F12" s="40" t="s">
        <v>21</v>
      </c>
      <c r="G12" s="40"/>
      <c r="H12" s="40"/>
      <c r="I12" s="40"/>
      <c r="J12" s="40"/>
      <c r="K12" s="40"/>
      <c r="L12" s="40"/>
      <c r="M12" s="40"/>
      <c r="N12" s="44"/>
      <c r="O12" s="40"/>
      <c r="P12" s="46"/>
    </row>
    <row r="13" spans="1:19" ht="71.25" customHeight="1" x14ac:dyDescent="0.25">
      <c r="A13" s="35"/>
      <c r="B13" s="40"/>
      <c r="C13" s="40"/>
      <c r="D13" s="40"/>
      <c r="E13" s="40"/>
      <c r="F13" s="34" t="s">
        <v>20</v>
      </c>
      <c r="G13" s="24" t="s">
        <v>53</v>
      </c>
      <c r="H13" s="24" t="s">
        <v>19</v>
      </c>
      <c r="I13" s="34"/>
      <c r="J13" s="34"/>
      <c r="K13" s="34"/>
      <c r="L13" s="34"/>
      <c r="M13" s="34"/>
      <c r="N13" s="44"/>
      <c r="O13" s="40"/>
      <c r="P13" s="46"/>
    </row>
    <row r="14" spans="1:19" ht="15.75" customHeight="1" x14ac:dyDescent="0.25">
      <c r="A14" s="36"/>
      <c r="B14" s="40"/>
      <c r="C14" s="40"/>
      <c r="D14" s="40"/>
      <c r="E14" s="40"/>
      <c r="F14" s="36"/>
      <c r="G14" s="25"/>
      <c r="H14" s="25"/>
      <c r="I14" s="36"/>
      <c r="J14" s="36"/>
      <c r="K14" s="36"/>
      <c r="L14" s="36"/>
      <c r="M14" s="36"/>
      <c r="N14" s="44"/>
      <c r="O14" s="40"/>
      <c r="P14" s="47"/>
    </row>
    <row r="15" spans="1:19" ht="18.75" customHeight="1" x14ac:dyDescent="0.25">
      <c r="A15" s="13"/>
      <c r="B15" s="32" t="s">
        <v>18</v>
      </c>
      <c r="C15" s="33"/>
      <c r="D15" s="12"/>
      <c r="E15" s="12"/>
      <c r="F15" s="12">
        <v>71</v>
      </c>
      <c r="G15" s="26">
        <v>71</v>
      </c>
      <c r="H15" s="26">
        <v>71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2" t="s">
        <v>17</v>
      </c>
      <c r="C16" s="33"/>
      <c r="D16" s="12"/>
      <c r="E16" s="12" t="s">
        <v>16</v>
      </c>
      <c r="F16" s="12">
        <v>240</v>
      </c>
      <c r="G16" s="26" t="s">
        <v>56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0" t="s">
        <v>15</v>
      </c>
      <c r="C17" s="31"/>
      <c r="D17" s="8">
        <v>620</v>
      </c>
      <c r="E17" s="12" t="s">
        <v>6</v>
      </c>
      <c r="F17" s="7">
        <v>0.115</v>
      </c>
      <c r="G17" s="6"/>
      <c r="H17" s="6"/>
      <c r="I17" s="6"/>
      <c r="J17" s="6"/>
      <c r="K17" s="6"/>
      <c r="L17" s="6"/>
      <c r="M17" s="6"/>
      <c r="N17" s="14" t="s">
        <v>60</v>
      </c>
      <c r="O17" s="15">
        <v>8.17</v>
      </c>
      <c r="P17" s="15">
        <f t="shared" ref="P17:P26" si="0">SUM(O17)*D17</f>
        <v>5065.3999999999996</v>
      </c>
    </row>
    <row r="18" spans="1:19" x14ac:dyDescent="0.3">
      <c r="A18" s="13">
        <v>2</v>
      </c>
      <c r="B18" s="30" t="s">
        <v>14</v>
      </c>
      <c r="C18" s="31"/>
      <c r="D18" s="8">
        <v>18</v>
      </c>
      <c r="E18" s="12" t="s">
        <v>6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0.21</v>
      </c>
      <c r="P18" s="15">
        <f t="shared" si="0"/>
        <v>3.78</v>
      </c>
    </row>
    <row r="19" spans="1:19" x14ac:dyDescent="0.3">
      <c r="A19" s="13">
        <v>3</v>
      </c>
      <c r="B19" s="30" t="s">
        <v>13</v>
      </c>
      <c r="C19" s="31"/>
      <c r="D19" s="8">
        <v>32</v>
      </c>
      <c r="E19" s="12" t="s">
        <v>6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0.71</v>
      </c>
      <c r="P19" s="15">
        <f t="shared" si="0"/>
        <v>22.72</v>
      </c>
    </row>
    <row r="20" spans="1:19" x14ac:dyDescent="0.3">
      <c r="A20" s="13">
        <v>4</v>
      </c>
      <c r="B20" s="30" t="s">
        <v>12</v>
      </c>
      <c r="C20" s="31"/>
      <c r="D20" s="8">
        <v>23</v>
      </c>
      <c r="E20" s="12" t="s">
        <v>6</v>
      </c>
      <c r="F20" s="7">
        <v>8.0000000000000002E-3</v>
      </c>
      <c r="G20" s="6"/>
      <c r="H20" s="6"/>
      <c r="I20" s="6"/>
      <c r="J20" s="6"/>
      <c r="K20" s="6"/>
      <c r="L20" s="6"/>
      <c r="M20" s="6"/>
      <c r="N20" s="14">
        <f t="shared" si="1"/>
        <v>8.0000000000000002E-3</v>
      </c>
      <c r="O20" s="15">
        <v>0.56999999999999995</v>
      </c>
      <c r="P20" s="15">
        <f t="shared" si="0"/>
        <v>13.11</v>
      </c>
    </row>
    <row r="21" spans="1:19" x14ac:dyDescent="0.3">
      <c r="A21" s="13">
        <v>5</v>
      </c>
      <c r="B21" s="30" t="s">
        <v>11</v>
      </c>
      <c r="C21" s="31"/>
      <c r="D21" s="8">
        <v>65</v>
      </c>
      <c r="E21" s="12" t="s">
        <v>6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57</v>
      </c>
      <c r="O21" s="15">
        <v>5.68</v>
      </c>
      <c r="P21" s="15">
        <f t="shared" si="0"/>
        <v>369.2</v>
      </c>
      <c r="S21" s="1" t="s">
        <v>45</v>
      </c>
    </row>
    <row r="22" spans="1:19" x14ac:dyDescent="0.3">
      <c r="A22" s="13">
        <v>6</v>
      </c>
      <c r="B22" s="30" t="s">
        <v>10</v>
      </c>
      <c r="C22" s="31"/>
      <c r="D22" s="8">
        <v>156</v>
      </c>
      <c r="E22" s="22" t="s">
        <v>6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0.71</v>
      </c>
      <c r="P22" s="15">
        <f t="shared" si="0"/>
        <v>110.75999999999999</v>
      </c>
    </row>
    <row r="23" spans="1:19" x14ac:dyDescent="0.3">
      <c r="A23" s="13">
        <v>7</v>
      </c>
      <c r="B23" s="30" t="s">
        <v>9</v>
      </c>
      <c r="C23" s="31"/>
      <c r="D23" s="8">
        <v>49</v>
      </c>
      <c r="E23" s="12" t="s">
        <v>6</v>
      </c>
      <c r="F23" s="7"/>
      <c r="G23" s="6"/>
      <c r="H23" s="6">
        <v>5.91E-2</v>
      </c>
      <c r="I23" s="6"/>
      <c r="J23" s="6"/>
      <c r="K23" s="6"/>
      <c r="L23" s="6"/>
      <c r="M23" s="6"/>
      <c r="N23" s="14">
        <f t="shared" si="1"/>
        <v>5.91E-2</v>
      </c>
      <c r="O23" s="15">
        <v>4.2</v>
      </c>
      <c r="P23" s="15">
        <f t="shared" si="0"/>
        <v>205.8</v>
      </c>
    </row>
    <row r="24" spans="1:19" x14ac:dyDescent="0.3">
      <c r="A24" s="13">
        <v>8</v>
      </c>
      <c r="B24" s="30" t="s">
        <v>8</v>
      </c>
      <c r="C24" s="31"/>
      <c r="D24" s="8">
        <v>350</v>
      </c>
      <c r="E24" s="12" t="s">
        <v>6</v>
      </c>
      <c r="F24" s="7">
        <v>3.8999999999999998E-3</v>
      </c>
      <c r="G24" s="6"/>
      <c r="H24" s="6"/>
      <c r="I24" s="6"/>
      <c r="J24" s="6"/>
      <c r="K24" s="6"/>
      <c r="L24" s="6"/>
      <c r="M24" s="6"/>
      <c r="N24" s="14">
        <f t="shared" si="1"/>
        <v>3.8999999999999998E-3</v>
      </c>
      <c r="O24" s="15">
        <v>0.28000000000000003</v>
      </c>
      <c r="P24" s="15">
        <f t="shared" si="0"/>
        <v>98.000000000000014</v>
      </c>
    </row>
    <row r="25" spans="1:19" x14ac:dyDescent="0.3">
      <c r="A25" s="13">
        <v>11</v>
      </c>
      <c r="B25" s="20" t="s">
        <v>54</v>
      </c>
      <c r="C25" s="20"/>
      <c r="D25" s="8">
        <v>800</v>
      </c>
      <c r="E25" s="28" t="s">
        <v>6</v>
      </c>
      <c r="F25" s="7"/>
      <c r="G25" s="6">
        <v>1E-3</v>
      </c>
      <c r="H25" s="6"/>
      <c r="I25" s="6"/>
      <c r="J25" s="6"/>
      <c r="K25" s="6"/>
      <c r="L25" s="6"/>
      <c r="M25" s="6"/>
      <c r="N25" s="27">
        <v>1E-3</v>
      </c>
      <c r="O25" s="23">
        <v>7.0999999999999994E-2</v>
      </c>
      <c r="P25" s="29">
        <f t="shared" ref="P25" si="2">SUM(O25)*D25</f>
        <v>56.8</v>
      </c>
    </row>
    <row r="26" spans="1:19" x14ac:dyDescent="0.3">
      <c r="A26" s="13">
        <v>10</v>
      </c>
      <c r="B26" s="30" t="s">
        <v>7</v>
      </c>
      <c r="C26" s="31"/>
      <c r="D26" s="8">
        <v>65</v>
      </c>
      <c r="E26" s="12" t="s">
        <v>6</v>
      </c>
      <c r="F26" s="7"/>
      <c r="G26" s="6">
        <v>1.4999999999999999E-2</v>
      </c>
      <c r="H26" s="6"/>
      <c r="I26" s="6"/>
      <c r="J26" s="6"/>
      <c r="K26" s="6"/>
      <c r="L26" s="6"/>
      <c r="M26" s="6"/>
      <c r="N26" s="14">
        <f t="shared" si="1"/>
        <v>1.4999999999999999E-2</v>
      </c>
      <c r="O26" s="29">
        <v>1.07</v>
      </c>
      <c r="P26" s="15">
        <f t="shared" si="0"/>
        <v>69.55</v>
      </c>
    </row>
    <row r="27" spans="1:19" x14ac:dyDescent="0.3">
      <c r="A27" s="13"/>
      <c r="B27" s="20"/>
      <c r="C27" s="16"/>
      <c r="D27" s="8"/>
      <c r="E27" s="21"/>
      <c r="F27" s="7"/>
      <c r="G27" s="6"/>
      <c r="H27" s="6"/>
      <c r="I27" s="6"/>
      <c r="J27" s="6"/>
      <c r="K27" s="6"/>
      <c r="L27" s="6"/>
      <c r="M27" s="6"/>
      <c r="N27" s="27"/>
      <c r="O27" s="23"/>
      <c r="P27" s="15"/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5</v>
      </c>
      <c r="N28" s="42">
        <f>SUM(P17:P27)</f>
        <v>6015.12</v>
      </c>
      <c r="O28" s="42"/>
      <c r="P28" s="42"/>
    </row>
    <row r="29" spans="1:19" ht="12.75" customHeight="1" x14ac:dyDescent="0.25"/>
    <row r="30" spans="1:19" ht="24.75" customHeight="1" x14ac:dyDescent="0.25">
      <c r="B30" s="38" t="s">
        <v>4</v>
      </c>
      <c r="C30" s="38"/>
      <c r="D30" s="38" t="s">
        <v>43</v>
      </c>
      <c r="E30" s="38"/>
      <c r="F30" s="38"/>
      <c r="G30" s="11" t="s">
        <v>51</v>
      </c>
      <c r="J30" s="1" t="s">
        <v>3</v>
      </c>
      <c r="K30" s="38" t="s">
        <v>1</v>
      </c>
      <c r="L30" s="38"/>
      <c r="M30" s="38" t="s">
        <v>48</v>
      </c>
      <c r="N30" s="38"/>
    </row>
    <row r="32" spans="1:19" ht="18.75" customHeight="1" x14ac:dyDescent="0.3">
      <c r="B32" s="48"/>
      <c r="C32" s="48"/>
      <c r="D32" s="38"/>
      <c r="E32" s="38"/>
      <c r="F32" s="38"/>
      <c r="G32" s="9"/>
      <c r="J32" s="2" t="s">
        <v>2</v>
      </c>
      <c r="K32" s="38" t="s">
        <v>1</v>
      </c>
      <c r="L32" s="38"/>
      <c r="M32" s="38" t="s">
        <v>0</v>
      </c>
      <c r="N32" s="38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7">
    <mergeCell ref="B32:C32"/>
    <mergeCell ref="D32:F32"/>
    <mergeCell ref="K32:L32"/>
    <mergeCell ref="M32:N32"/>
    <mergeCell ref="M30:N30"/>
    <mergeCell ref="K30:L30"/>
    <mergeCell ref="D30:F30"/>
    <mergeCell ref="B30:C30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6:C26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2025-10-06T06:57:48Z</cp:lastPrinted>
  <dcterms:created xsi:type="dcterms:W3CDTF">2022-11-11T08:48:41Z</dcterms:created>
  <dcterms:modified xsi:type="dcterms:W3CDTF">2025-10-06T06:58:03Z</dcterms:modified>
</cp:coreProperties>
</file>