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20055" windowHeight="903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<sst xmlns="http://schemas.openxmlformats.org/spreadsheetml/2006/main" count="105" uniqueCount="81">
  <si>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</si>
  <si>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</si>
  <si>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</si>
  <si>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</si>
  <si>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</si>
  <si>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</si>
  <si>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</si>
  <si>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</si>
  <si>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</si>
  <si>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</si>
  <si>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</si>
  <si>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</si>
  <si>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</si>
  <si>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</si>
  <si>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</si>
  <si>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</si>
  <si>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</si>
  <si>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</si>
  <si>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</si>
  <si>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</si>
  <si>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</si>
  <si>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</si>
  <si>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</si>
  <si>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</si>
  <si>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</si>
  <si>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</si>
  <si>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</si>
  <si>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</si>
  <si>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</si>
  <si>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</si>
  <si>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</si>
  <si>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</si>
  <si>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</si>
  <si>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</si>
  <si>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</si>
  <si>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</si>
  <si>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</si>
  <si>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</si>
  <si>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</si>
  <si>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</si>
  <si>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</si>
  <si>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</si>
  <si>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</si>
  <si>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</si>
  <si>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</si>
  <si>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</si>
  <si>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</si>
  <si>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</si>
  <si>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</si>
  <si>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</si>
  <si>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</si>
  <si>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</si>
  <si>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</si>
  <si>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</si>
  <si>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</si>
  <si>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</si>
  <si>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</si>
  <si>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</si>
  <si>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</si>
  <si>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</si>
  <si>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</si>
  <si>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</si>
  <si>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</si>
  <si>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</si>
  <si>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</si>
  <si>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</si>
  <si>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</si>
  <si>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</si>
  <si>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</si>
  <si>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</si>
  <si>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</si>
  <si>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</si>
  <si>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</si>
  <si>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</si>
  <si>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</si>
  <si>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</si>
  <si>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28.10.2025г</t>
  </si>
  <si>
    <t>0,006</t>
  </si>
  <si>
    <t>0,065</t>
  </si>
  <si>
    <t>№ 20</t>
  </si>
  <si>
    <t>0,0096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</si>
</sst>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13" zoomScale="80" zoomScaleNormal="80" workbookViewId="0">
      <selection activeCell="S39" sqref="S39:U3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3" t="s">
        <v>66</v>
      </c>
      <c r="H1" s="73"/>
      <c r="I1" s="73"/>
      <c r="J1" s="73"/>
      <c r="K1" s="73"/>
      <c r="L1" s="73"/>
      <c r="M1" s="73"/>
      <c r="N1" s="66" t="s">
        <v>79</v>
      </c>
    </row>
    <row r="2" spans="2:21" ht="15" customHeight="1" x14ac:dyDescent="0.3">
      <c r="B2" s="1" t="s">
        <v>64</v>
      </c>
      <c r="C2" s="74" t="s">
        <v>1</v>
      </c>
      <c r="D2" s="74"/>
      <c r="E2" s="75" t="s">
        <v>60</v>
      </c>
      <c r="F2" s="75"/>
      <c r="G2" s="73" t="s">
        <v>2</v>
      </c>
      <c r="H2" s="73"/>
      <c r="I2" s="73"/>
      <c r="J2" s="7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76" t="s">
        <v>6</v>
      </c>
      <c r="T2" s="7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76</v>
      </c>
      <c r="G4" s="2"/>
      <c r="H4" s="5"/>
      <c r="I4" s="2"/>
      <c r="J4" s="5"/>
      <c r="K4" s="52" t="s">
        <v>67</v>
      </c>
      <c r="L4" s="1" t="s">
        <v>68</v>
      </c>
      <c r="R4" s="74" t="s">
        <v>7</v>
      </c>
      <c r="S4" s="74"/>
    </row>
    <row r="5" spans="2:21" ht="15" customHeight="1" x14ac:dyDescent="0.25">
      <c r="B5" s="77" t="s">
        <v>8</v>
      </c>
      <c r="C5" s="78"/>
      <c r="D5" s="83" t="s">
        <v>9</v>
      </c>
      <c r="E5" s="84"/>
      <c r="F5" s="83" t="s">
        <v>10</v>
      </c>
      <c r="G5" s="89"/>
      <c r="H5" s="89"/>
      <c r="I5" s="89"/>
      <c r="J5" s="89"/>
      <c r="K5" s="83" t="s">
        <v>11</v>
      </c>
      <c r="L5" s="84"/>
      <c r="M5" s="89" t="s">
        <v>12</v>
      </c>
      <c r="N5" s="84"/>
      <c r="O5" s="83" t="s">
        <v>13</v>
      </c>
      <c r="P5" s="84"/>
      <c r="R5" s="92" t="s">
        <v>14</v>
      </c>
      <c r="S5" s="92"/>
    </row>
    <row r="6" spans="2:21" x14ac:dyDescent="0.25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R6" s="92">
        <v>504202</v>
      </c>
      <c r="S6" s="92"/>
    </row>
    <row r="7" spans="2:21" ht="19.5" customHeight="1" thickBot="1" x14ac:dyDescent="0.3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</row>
    <row r="8" spans="2:21" ht="63" customHeight="1" thickBot="1" x14ac:dyDescent="0.3">
      <c r="B8" s="7" t="s">
        <v>15</v>
      </c>
      <c r="C8" s="8" t="s">
        <v>16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</row>
    <row r="9" spans="2:21" ht="24" customHeight="1" thickBot="1" x14ac:dyDescent="0.3">
      <c r="B9" s="103"/>
      <c r="C9" s="104"/>
      <c r="D9" s="105">
        <v>60</v>
      </c>
      <c r="E9" s="106"/>
      <c r="F9" s="107">
        <v>114</v>
      </c>
      <c r="G9" s="108"/>
      <c r="H9" s="108"/>
      <c r="I9" s="108"/>
      <c r="J9" s="108"/>
      <c r="K9" s="109">
        <f>SUM(F9)*D9</f>
        <v>6840</v>
      </c>
      <c r="L9" s="99"/>
      <c r="M9" s="98">
        <f>SUM(S39)/O9</f>
        <v>55.882054794520542</v>
      </c>
      <c r="N9" s="99"/>
      <c r="O9" s="93">
        <v>73</v>
      </c>
      <c r="P9" s="94"/>
    </row>
    <row r="10" spans="2:21" ht="24.75" customHeight="1" thickBot="1" x14ac:dyDescent="0.3">
      <c r="B10" s="2"/>
      <c r="C10" s="2"/>
      <c r="D10" s="95" t="s">
        <v>17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O9*M9</f>
        <v>4079.3899999999994</v>
      </c>
      <c r="O10" s="98"/>
      <c r="P10" s="99"/>
    </row>
    <row r="11" spans="2:21" ht="19.5" thickBot="1" x14ac:dyDescent="0.3"/>
    <row r="12" spans="2:21" ht="21" customHeight="1" thickBot="1" x14ac:dyDescent="0.3">
      <c r="B12" s="83" t="s">
        <v>18</v>
      </c>
      <c r="C12" s="84"/>
      <c r="D12" s="84" t="s">
        <v>19</v>
      </c>
      <c r="E12" s="100" t="s">
        <v>20</v>
      </c>
      <c r="F12" s="95" t="s">
        <v>21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10" t="s">
        <v>22</v>
      </c>
      <c r="T12" s="100" t="s">
        <v>23</v>
      </c>
      <c r="U12" s="113" t="s">
        <v>24</v>
      </c>
    </row>
    <row r="13" spans="2:21" ht="17.25" customHeight="1" thickBot="1" x14ac:dyDescent="0.3">
      <c r="B13" s="85"/>
      <c r="C13" s="86"/>
      <c r="D13" s="86"/>
      <c r="E13" s="101"/>
      <c r="F13" s="95" t="s">
        <v>25</v>
      </c>
      <c r="G13" s="96"/>
      <c r="H13" s="96"/>
      <c r="I13" s="96"/>
      <c r="J13" s="96"/>
      <c r="K13" s="96"/>
      <c r="L13" s="95" t="s">
        <v>26</v>
      </c>
      <c r="M13" s="96"/>
      <c r="N13" s="96"/>
      <c r="O13" s="97"/>
      <c r="P13" s="95" t="s">
        <v>27</v>
      </c>
      <c r="Q13" s="96"/>
      <c r="R13" s="97"/>
      <c r="S13" s="111"/>
      <c r="T13" s="101"/>
      <c r="U13" s="114"/>
    </row>
    <row r="14" spans="2:21" ht="78" customHeight="1" thickBot="1" x14ac:dyDescent="0.3">
      <c r="B14" s="85"/>
      <c r="C14" s="86"/>
      <c r="D14" s="86"/>
      <c r="E14" s="101"/>
      <c r="F14" s="9" t="s">
        <v>28</v>
      </c>
      <c r="G14" s="116" t="s">
        <v>61</v>
      </c>
      <c r="H14" s="116"/>
      <c r="I14" s="116"/>
      <c r="J14" s="116"/>
      <c r="K14" s="60" t="s">
        <v>29</v>
      </c>
      <c r="L14" s="10" t="s">
        <v>57</v>
      </c>
      <c r="M14" s="65" t="s">
        <v>71</v>
      </c>
      <c r="N14" s="10" t="s">
        <v>58</v>
      </c>
      <c r="O14" s="10" t="s">
        <v>29</v>
      </c>
      <c r="P14" s="51" t="s">
        <v>63</v>
      </c>
      <c r="Q14" s="10" t="s">
        <v>30</v>
      </c>
      <c r="R14" s="11" t="s">
        <v>31</v>
      </c>
      <c r="S14" s="111"/>
      <c r="T14" s="101"/>
      <c r="U14" s="114"/>
    </row>
    <row r="15" spans="2:21" ht="15.75" customHeight="1" thickBot="1" x14ac:dyDescent="0.3">
      <c r="B15" s="87"/>
      <c r="C15" s="88"/>
      <c r="D15" s="88"/>
      <c r="E15" s="102"/>
      <c r="F15" s="12"/>
      <c r="G15" s="117"/>
      <c r="H15" s="117"/>
      <c r="I15" s="117"/>
      <c r="J15" s="117"/>
      <c r="K15" s="13"/>
      <c r="L15" s="13"/>
      <c r="M15" s="13"/>
      <c r="N15" s="13"/>
      <c r="O15" s="13"/>
      <c r="P15" s="13"/>
      <c r="Q15" s="13"/>
      <c r="R15" s="14"/>
      <c r="S15" s="112"/>
      <c r="T15" s="102"/>
      <c r="U15" s="115"/>
    </row>
    <row r="16" spans="2:21" x14ac:dyDescent="0.25">
      <c r="B16" s="118" t="s">
        <v>32</v>
      </c>
      <c r="C16" s="119"/>
      <c r="D16" s="15"/>
      <c r="E16" s="16"/>
      <c r="F16" s="17">
        <f>SUM(O9)</f>
        <v>73</v>
      </c>
      <c r="G16" s="78">
        <f>SUM(O9)</f>
        <v>73</v>
      </c>
      <c r="H16" s="120"/>
      <c r="I16" s="120"/>
      <c r="J16" s="121"/>
      <c r="K16" s="18">
        <f>SUM(O9)</f>
        <v>73</v>
      </c>
      <c r="L16" s="18">
        <f>SUM(O9)</f>
        <v>73</v>
      </c>
      <c r="M16" s="18">
        <f>SUM(O9)</f>
        <v>73</v>
      </c>
      <c r="N16" s="18">
        <f>SUM(O9)</f>
        <v>73</v>
      </c>
      <c r="O16" s="18">
        <v>73</v>
      </c>
      <c r="P16" s="18">
        <v>73</v>
      </c>
      <c r="Q16" s="18">
        <v>73</v>
      </c>
      <c r="R16" s="19">
        <v>73</v>
      </c>
      <c r="S16" s="20"/>
      <c r="T16" s="16"/>
      <c r="U16" s="21"/>
    </row>
    <row r="17" spans="1:21" ht="19.5" thickBot="1" x14ac:dyDescent="0.3">
      <c r="B17" s="122" t="s">
        <v>33</v>
      </c>
      <c r="C17" s="123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4" t="s">
        <v>35</v>
      </c>
      <c r="C18" s="125"/>
      <c r="D18" s="28">
        <v>35</v>
      </c>
      <c r="E18" s="29" t="s">
        <v>36</v>
      </c>
      <c r="F18" s="30"/>
      <c r="G18" s="126"/>
      <c r="H18" s="127"/>
      <c r="I18" s="127"/>
      <c r="J18" s="128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4.0199999999999996</v>
      </c>
      <c r="U18" s="35">
        <f t="shared" ref="U18:U38" si="0">SUM(T18)*D18</f>
        <v>140.69999999999999</v>
      </c>
    </row>
    <row r="19" spans="1:21" x14ac:dyDescent="0.3">
      <c r="A19" s="1">
        <v>2</v>
      </c>
      <c r="B19" s="129" t="s">
        <v>37</v>
      </c>
      <c r="C19" s="130"/>
      <c r="D19" s="36">
        <v>42</v>
      </c>
      <c r="E19" s="37" t="s">
        <v>36</v>
      </c>
      <c r="F19" s="38"/>
      <c r="G19" s="131"/>
      <c r="H19" s="132"/>
      <c r="I19" s="132"/>
      <c r="J19" s="133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1.1000000000000001</v>
      </c>
      <c r="U19" s="43">
        <f t="shared" si="0"/>
        <v>46.2</v>
      </c>
    </row>
    <row r="20" spans="1:21" x14ac:dyDescent="0.3">
      <c r="A20" s="1">
        <v>3</v>
      </c>
      <c r="B20" s="129" t="s">
        <v>38</v>
      </c>
      <c r="C20" s="130"/>
      <c r="D20" s="36">
        <v>23</v>
      </c>
      <c r="E20" s="37" t="s">
        <v>36</v>
      </c>
      <c r="F20" s="38"/>
      <c r="G20" s="131"/>
      <c r="H20" s="132"/>
      <c r="I20" s="132"/>
      <c r="J20" s="133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0.57999999999999996</v>
      </c>
      <c r="U20" s="43">
        <f t="shared" si="0"/>
        <v>13.34</v>
      </c>
    </row>
    <row r="21" spans="1:21" x14ac:dyDescent="0.3">
      <c r="A21" s="1">
        <v>4</v>
      </c>
      <c r="B21" s="129" t="s">
        <v>39</v>
      </c>
      <c r="C21" s="130"/>
      <c r="D21" s="36">
        <v>360</v>
      </c>
      <c r="E21" s="37" t="s">
        <v>36</v>
      </c>
      <c r="F21" s="38"/>
      <c r="G21" s="131"/>
      <c r="H21" s="132"/>
      <c r="I21" s="132"/>
      <c r="J21" s="133"/>
      <c r="K21" s="39"/>
      <c r="L21" s="39">
        <v>3.8E-3</v>
      </c>
      <c r="M21" s="39"/>
      <c r="N21" s="39"/>
      <c r="O21" s="39"/>
      <c r="P21" s="39"/>
      <c r="Q21" s="39"/>
      <c r="R21" s="40"/>
      <c r="S21" s="41">
        <f t="shared" si="1"/>
        <v>3.8E-3</v>
      </c>
      <c r="T21" s="42">
        <v>0.28000000000000003</v>
      </c>
      <c r="U21" s="43">
        <f t="shared" si="0"/>
        <v>100.80000000000001</v>
      </c>
    </row>
    <row r="22" spans="1:21" x14ac:dyDescent="0.3">
      <c r="A22" s="1">
        <v>5</v>
      </c>
      <c r="B22" s="129" t="s">
        <v>40</v>
      </c>
      <c r="C22" s="130"/>
      <c r="D22" s="36">
        <v>278</v>
      </c>
      <c r="E22" s="37" t="s">
        <v>36</v>
      </c>
      <c r="F22" s="38"/>
      <c r="G22" s="131"/>
      <c r="H22" s="132"/>
      <c r="I22" s="132"/>
      <c r="J22" s="133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75</v>
      </c>
      <c r="T22" s="42">
        <v>0.22</v>
      </c>
      <c r="U22" s="43">
        <f t="shared" si="0"/>
        <v>61.160000000000004</v>
      </c>
    </row>
    <row r="23" spans="1:21" x14ac:dyDescent="0.3">
      <c r="A23" s="1">
        <v>6</v>
      </c>
      <c r="B23" s="129" t="s">
        <v>41</v>
      </c>
      <c r="C23" s="130"/>
      <c r="D23" s="36">
        <v>156</v>
      </c>
      <c r="E23" s="64" t="s">
        <v>36</v>
      </c>
      <c r="F23" s="38"/>
      <c r="G23" s="131"/>
      <c r="H23" s="132"/>
      <c r="I23" s="132"/>
      <c r="J23" s="133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77</v>
      </c>
      <c r="T23" s="42">
        <v>0.44</v>
      </c>
      <c r="U23" s="43">
        <f t="shared" si="0"/>
        <v>68.64</v>
      </c>
    </row>
    <row r="24" spans="1:21" x14ac:dyDescent="0.3">
      <c r="A24" s="1">
        <v>7</v>
      </c>
      <c r="B24" s="129" t="s">
        <v>43</v>
      </c>
      <c r="C24" s="130"/>
      <c r="D24" s="36">
        <v>32</v>
      </c>
      <c r="E24" s="37" t="s">
        <v>36</v>
      </c>
      <c r="F24" s="38"/>
      <c r="G24" s="131"/>
      <c r="H24" s="132"/>
      <c r="I24" s="132"/>
      <c r="J24" s="133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0.66</v>
      </c>
      <c r="U24" s="43">
        <f t="shared" si="0"/>
        <v>21.12</v>
      </c>
    </row>
    <row r="25" spans="1:21" x14ac:dyDescent="0.3">
      <c r="A25" s="1">
        <v>8</v>
      </c>
      <c r="B25" s="54" t="s">
        <v>44</v>
      </c>
      <c r="C25" s="55"/>
      <c r="D25" s="36">
        <v>430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6.5000000000000002E-2</v>
      </c>
      <c r="N25" s="39"/>
      <c r="O25" s="39"/>
      <c r="P25" s="39"/>
      <c r="Q25" s="39"/>
      <c r="R25" s="59"/>
      <c r="S25" s="41" t="s">
        <v>78</v>
      </c>
      <c r="T25" s="42">
        <v>4.75</v>
      </c>
      <c r="U25" s="43">
        <f t="shared" si="0"/>
        <v>2042.5</v>
      </c>
    </row>
    <row r="26" spans="1:21" x14ac:dyDescent="0.3">
      <c r="A26" s="1">
        <v>9</v>
      </c>
      <c r="B26" s="134" t="s">
        <v>45</v>
      </c>
      <c r="C26" s="135"/>
      <c r="D26" s="28">
        <v>861</v>
      </c>
      <c r="E26" s="29" t="s">
        <v>36</v>
      </c>
      <c r="F26" s="30"/>
      <c r="G26" s="136"/>
      <c r="H26" s="137"/>
      <c r="I26" s="137"/>
      <c r="J26" s="138"/>
      <c r="K26" s="31"/>
      <c r="L26" s="31"/>
      <c r="M26" s="31"/>
      <c r="N26" s="31"/>
      <c r="O26" s="31"/>
      <c r="P26" s="31">
        <v>1.1999999999999999E-3</v>
      </c>
      <c r="Q26" s="31"/>
      <c r="R26" s="32"/>
      <c r="S26" s="41">
        <f t="shared" si="1"/>
        <v>1.1999999999999999E-3</v>
      </c>
      <c r="T26" s="34">
        <v>0.09</v>
      </c>
      <c r="U26" s="35">
        <f t="shared" si="0"/>
        <v>77.489999999999995</v>
      </c>
    </row>
    <row r="27" spans="1:21" ht="15.75" customHeight="1" x14ac:dyDescent="0.3">
      <c r="A27" s="1">
        <v>10</v>
      </c>
      <c r="B27" s="129" t="s">
        <v>46</v>
      </c>
      <c r="C27" s="130"/>
      <c r="D27" s="36">
        <v>34</v>
      </c>
      <c r="E27" s="37" t="s">
        <v>36</v>
      </c>
      <c r="F27" s="38"/>
      <c r="G27" s="131"/>
      <c r="H27" s="132"/>
      <c r="I27" s="132"/>
      <c r="J27" s="133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2.56</v>
      </c>
      <c r="U27" s="43">
        <f t="shared" si="0"/>
        <v>87.04</v>
      </c>
    </row>
    <row r="28" spans="1:21" x14ac:dyDescent="0.3">
      <c r="A28" s="1">
        <v>11</v>
      </c>
      <c r="B28" s="129" t="s">
        <v>72</v>
      </c>
      <c r="C28" s="130"/>
      <c r="D28" s="44">
        <v>65</v>
      </c>
      <c r="E28" s="37" t="s">
        <v>36</v>
      </c>
      <c r="F28" s="45"/>
      <c r="G28" s="131"/>
      <c r="H28" s="132"/>
      <c r="I28" s="132"/>
      <c r="J28" s="133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2.92</v>
      </c>
      <c r="U28" s="43">
        <f t="shared" si="0"/>
        <v>189.79999999999998</v>
      </c>
    </row>
    <row r="29" spans="1:21" x14ac:dyDescent="0.3">
      <c r="A29" s="1">
        <v>12</v>
      </c>
      <c r="B29" s="129" t="s">
        <v>59</v>
      </c>
      <c r="C29" s="130"/>
      <c r="D29" s="36">
        <v>65</v>
      </c>
      <c r="E29" s="37" t="s">
        <v>36</v>
      </c>
      <c r="F29" s="38"/>
      <c r="G29" s="131"/>
      <c r="H29" s="132"/>
      <c r="I29" s="132"/>
      <c r="J29" s="133"/>
      <c r="K29" s="39"/>
      <c r="L29" s="39"/>
      <c r="M29" s="39"/>
      <c r="N29" s="39">
        <v>1.0999999999999999E-2</v>
      </c>
      <c r="O29" s="39"/>
      <c r="P29" s="39"/>
      <c r="Q29" s="39"/>
      <c r="R29" s="40"/>
      <c r="S29" s="41">
        <f t="shared" si="1"/>
        <v>1.0999999999999999E-2</v>
      </c>
      <c r="T29" s="42">
        <v>0.8</v>
      </c>
      <c r="U29" s="43">
        <f t="shared" si="0"/>
        <v>52</v>
      </c>
    </row>
    <row r="30" spans="1:21" x14ac:dyDescent="0.3">
      <c r="A30" s="1">
        <v>14</v>
      </c>
      <c r="B30" s="129" t="s">
        <v>47</v>
      </c>
      <c r="C30" s="130"/>
      <c r="D30" s="36">
        <v>65</v>
      </c>
      <c r="E30" s="37" t="s">
        <v>36</v>
      </c>
      <c r="F30" s="38">
        <v>3.0000000000000001E-3</v>
      </c>
      <c r="G30" s="131">
        <v>0.01</v>
      </c>
      <c r="H30" s="132"/>
      <c r="I30" s="132"/>
      <c r="J30" s="133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2.63</v>
      </c>
      <c r="U30" s="43">
        <f t="shared" si="0"/>
        <v>170.95</v>
      </c>
    </row>
    <row r="31" spans="1:21" x14ac:dyDescent="0.3">
      <c r="A31" s="1">
        <v>15</v>
      </c>
      <c r="B31" s="129" t="s">
        <v>29</v>
      </c>
      <c r="C31" s="130"/>
      <c r="D31" s="36">
        <v>49</v>
      </c>
      <c r="E31" s="37" t="s">
        <v>36</v>
      </c>
      <c r="F31" s="38"/>
      <c r="G31" s="131"/>
      <c r="H31" s="132"/>
      <c r="I31" s="132"/>
      <c r="J31" s="133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5.6</v>
      </c>
      <c r="U31" s="43">
        <f t="shared" si="0"/>
        <v>274.39999999999998</v>
      </c>
    </row>
    <row r="32" spans="1:21" x14ac:dyDescent="0.3">
      <c r="A32" s="1">
        <v>16</v>
      </c>
      <c r="B32" s="129" t="s">
        <v>48</v>
      </c>
      <c r="C32" s="130"/>
      <c r="D32" s="36">
        <v>88</v>
      </c>
      <c r="E32" s="37" t="s">
        <v>42</v>
      </c>
      <c r="F32" s="38">
        <v>0.05</v>
      </c>
      <c r="G32" s="131"/>
      <c r="H32" s="132"/>
      <c r="I32" s="132"/>
      <c r="J32" s="133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4</v>
      </c>
      <c r="U32" s="43">
        <f t="shared" si="0"/>
        <v>352</v>
      </c>
    </row>
    <row r="33" spans="1:21" x14ac:dyDescent="0.3">
      <c r="A33" s="1">
        <v>17</v>
      </c>
      <c r="B33" s="129" t="s">
        <v>70</v>
      </c>
      <c r="C33" s="130"/>
      <c r="D33" s="36">
        <v>8.5</v>
      </c>
      <c r="E33" s="62" t="s">
        <v>69</v>
      </c>
      <c r="F33" s="38"/>
      <c r="G33" s="131"/>
      <c r="H33" s="132"/>
      <c r="I33" s="132"/>
      <c r="J33" s="133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51</v>
      </c>
    </row>
    <row r="34" spans="1:21" x14ac:dyDescent="0.3">
      <c r="A34" s="1">
        <v>18</v>
      </c>
      <c r="B34" s="139" t="s">
        <v>30</v>
      </c>
      <c r="C34" s="140"/>
      <c r="D34" s="46">
        <v>800</v>
      </c>
      <c r="E34" s="61" t="s">
        <v>36</v>
      </c>
      <c r="F34" s="47"/>
      <c r="G34" s="141">
        <v>2.0000000000000001E-4</v>
      </c>
      <c r="H34" s="142"/>
      <c r="I34" s="142"/>
      <c r="J34" s="143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2.9000000000000001E-2</v>
      </c>
      <c r="U34" s="43">
        <f t="shared" si="0"/>
        <v>23.200000000000003</v>
      </c>
    </row>
    <row r="35" spans="1:21" x14ac:dyDescent="0.3">
      <c r="A35" s="1">
        <v>19</v>
      </c>
      <c r="B35" s="139" t="s">
        <v>31</v>
      </c>
      <c r="C35" s="140"/>
      <c r="D35" s="46">
        <v>18</v>
      </c>
      <c r="E35" s="37" t="s">
        <v>36</v>
      </c>
      <c r="F35" s="47"/>
      <c r="G35" s="141"/>
      <c r="H35" s="142"/>
      <c r="I35" s="142"/>
      <c r="J35" s="143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0.37</v>
      </c>
      <c r="U35" s="43">
        <f t="shared" si="0"/>
        <v>6.66</v>
      </c>
    </row>
    <row r="36" spans="1:21" x14ac:dyDescent="0.3">
      <c r="A36" s="1">
        <v>20</v>
      </c>
      <c r="B36" s="139" t="s">
        <v>49</v>
      </c>
      <c r="C36" s="140"/>
      <c r="D36" s="46">
        <v>57</v>
      </c>
      <c r="E36" s="37" t="s">
        <v>36</v>
      </c>
      <c r="F36" s="47">
        <v>0.02</v>
      </c>
      <c r="G36" s="141"/>
      <c r="H36" s="142"/>
      <c r="I36" s="142"/>
      <c r="J36" s="143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1.47</v>
      </c>
      <c r="U36" s="43">
        <f t="shared" si="0"/>
        <v>83.789999999999992</v>
      </c>
    </row>
    <row r="37" spans="1:21" x14ac:dyDescent="0.3">
      <c r="A37" s="1">
        <v>21</v>
      </c>
      <c r="B37" s="67" t="s">
        <v>73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9.5999999999999992E-3</v>
      </c>
      <c r="Q37" s="39"/>
      <c r="R37" s="69"/>
      <c r="S37" s="41" t="s">
        <v>80</v>
      </c>
      <c r="T37" s="42">
        <v>0.7</v>
      </c>
      <c r="U37" s="43">
        <f t="shared" si="0"/>
        <v>210</v>
      </c>
    </row>
    <row r="38" spans="1:21" ht="19.5" thickBot="1" x14ac:dyDescent="0.35">
      <c r="A38" s="1">
        <v>22</v>
      </c>
      <c r="B38" s="139" t="s">
        <v>62</v>
      </c>
      <c r="C38" s="140"/>
      <c r="D38" s="46">
        <v>440</v>
      </c>
      <c r="E38" s="61" t="s">
        <v>36</v>
      </c>
      <c r="F38" s="47"/>
      <c r="G38" s="141"/>
      <c r="H38" s="142"/>
      <c r="I38" s="142"/>
      <c r="J38" s="143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74</v>
      </c>
      <c r="T38" s="63">
        <v>1.4999999999999999E-2</v>
      </c>
      <c r="U38" s="43">
        <f t="shared" si="0"/>
        <v>6.6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98">
        <f>U18+U19+U20+U21+U22+U23+U24+U25+U26+U27+U28+U29+U30+U31+U32+U33+U34+U35+U36+U37+U38</f>
        <v>4079.3899999999994</v>
      </c>
      <c r="T39" s="98"/>
      <c r="U39" s="99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65</v>
      </c>
      <c r="S41" s="74"/>
    </row>
    <row r="43" spans="1:21" x14ac:dyDescent="0.3">
      <c r="B43" s="144"/>
      <c r="C43" s="144"/>
      <c r="D43" s="74"/>
      <c r="E43" s="74"/>
      <c r="F43" s="74"/>
      <c r="G43" s="74"/>
      <c r="H43" s="74"/>
      <c r="I43" s="74"/>
      <c r="J43" s="74"/>
      <c r="K43" s="74"/>
      <c r="O43" s="50" t="s">
        <v>55</v>
      </c>
      <c r="P43" s="74" t="s">
        <v>5</v>
      </c>
      <c r="Q43" s="74"/>
      <c r="R43" s="74" t="s">
        <v>56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2025-10-27T10:23:53Z</cp:lastPrinted>
  <dcterms:created xsi:type="dcterms:W3CDTF">2023-01-16T06:46:51Z</dcterms:created>
  <dcterms:modified xsi:type="dcterms:W3CDTF">2025-10-28T07:48:02Z</dcterms:modified>
</cp:coreProperties>
</file>