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5" i="1" l="1"/>
  <c r="V36" i="1" l="1"/>
  <c r="T36" i="1"/>
  <c r="V30" i="1" l="1"/>
  <c r="T21" i="1" l="1"/>
  <c r="V33" i="1" l="1"/>
  <c r="V23" i="1"/>
  <c r="K9" i="1"/>
  <c r="T18" i="1"/>
  <c r="V18" i="1"/>
  <c r="T19" i="1"/>
  <c r="V19" i="1"/>
  <c r="T20" i="1"/>
  <c r="V20" i="1"/>
  <c r="V21" i="1"/>
  <c r="V22" i="1"/>
  <c r="T23" i="1"/>
  <c r="T24" i="1"/>
  <c r="V24" i="1"/>
  <c r="V25" i="1"/>
  <c r="T26" i="1"/>
  <c r="V26" i="1"/>
  <c r="T27" i="1"/>
  <c r="V27" i="1"/>
  <c r="T28" i="1"/>
  <c r="V28" i="1"/>
  <c r="T29" i="1"/>
  <c r="V29" i="1"/>
  <c r="T31" i="1"/>
  <c r="V31" i="1"/>
  <c r="T32" i="1"/>
  <c r="V32" i="1"/>
  <c r="T34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<sst xmlns="http://schemas.openxmlformats.org/spreadsheetml/2006/main" count="102" uniqueCount="77">
  <si>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</si>
  <si>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</si>
  <si>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</si>
  <si>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</si>
  <si>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</si>
  <si>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</si>
  <si>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</si>
  <si>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</si>
  <si>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</si>
  <si>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</si>
  <si>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</si>
  <si>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</si>
  <si>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</si>
  <si>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</si>
  <si>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</si>
  <si>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</si>
  <si>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</si>
  <si>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</si>
  <si>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</si>
  <si>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</si>
  <si>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</si>
  <si>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</si>
  <si>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</si>
  <si>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</si>
  <si>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</si>
  <si>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</si>
  <si>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</si>
  <si>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</si>
  <si>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</si>
  <si>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</si>
  <si>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</si>
  <si>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</si>
  <si>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</si>
  <si>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</si>
  <si>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</si>
  <si>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</si>
  <si>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</si>
  <si>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</si>
  <si>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</si>
  <si>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</si>
  <si>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</si>
  <si>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</si>
  <si>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</si>
  <si>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</si>
  <si>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</si>
  <si>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</si>
  <si>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</si>
  <si>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</si>
  <si>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</si>
  <si>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</si>
  <si>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</si>
  <si>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</si>
  <si>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</si>
  <si>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</si>
  <si>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</si>
  <si>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</si>
  <si>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</si>
  <si>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</si>
  <si>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</si>
  <si>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</si>
  <si>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</si>
  <si>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</si>
  <si>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</si>
  <si>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</si>
  <si>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</si>
  <si>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</si>
  <si>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</si>
  <si>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</si>
  <si>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</si>
  <si>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</si>
  <si>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Фиапшева  М.А.</t>
  </si>
  <si>
    <t>№15</t>
  </si>
  <si>
    <t>19.12.2025г</t>
  </si>
  <si>
    <t>Печенье</t>
  </si>
  <si>
    <t>0,06</t>
  </si>
  <si>
    <t>0,02</t>
  </si>
  <si>
    <t>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</si>
</sst>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="69" zoomScaleNormal="69" workbookViewId="0">
      <selection activeCell="W34" sqref="W34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71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72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60</v>
      </c>
      <c r="E9" s="115"/>
      <c r="F9" s="120">
        <v>113</v>
      </c>
      <c r="G9" s="121"/>
      <c r="H9" s="121"/>
      <c r="I9" s="121"/>
      <c r="J9" s="121"/>
      <c r="K9" s="122">
        <f>SUM(F9)*D9</f>
        <v>6780</v>
      </c>
      <c r="L9" s="123"/>
      <c r="M9" s="124"/>
      <c r="N9" s="123">
        <f>SUM(T37)/P9</f>
        <v>60.22626666666666</v>
      </c>
      <c r="O9" s="124"/>
      <c r="P9" s="117">
        <v>75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4516.9699999999993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73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75</v>
      </c>
      <c r="G16" s="98">
        <v>75</v>
      </c>
      <c r="H16" s="135"/>
      <c r="I16" s="135"/>
      <c r="J16" s="136"/>
      <c r="K16" s="31">
        <v>75</v>
      </c>
      <c r="L16" s="77">
        <v>75</v>
      </c>
      <c r="M16" s="32">
        <v>75</v>
      </c>
      <c r="N16" s="31">
        <v>75</v>
      </c>
      <c r="O16" s="31">
        <v>75</v>
      </c>
      <c r="P16" s="31">
        <v>75</v>
      </c>
      <c r="Q16" s="31">
        <v>75</v>
      </c>
      <c r="R16" s="31">
        <v>75</v>
      </c>
      <c r="S16" s="31">
        <v>75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35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4" si="0">SUM(F18:S18)</f>
        <v>4.4999999999999998E-2</v>
      </c>
      <c r="U18" s="16">
        <v>3.38</v>
      </c>
      <c r="V18" s="15">
        <f t="shared" ref="V18:V35" si="1">SUM(U18)*D18</f>
        <v>118.3</v>
      </c>
    </row>
    <row r="19" spans="1:22" x14ac:dyDescent="0.3">
      <c r="A19" s="1">
        <v>2</v>
      </c>
      <c r="B19" s="149" t="s">
        <v>23</v>
      </c>
      <c r="C19" s="150"/>
      <c r="D19" s="14">
        <v>23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0.6</v>
      </c>
      <c r="V19" s="6">
        <f t="shared" si="1"/>
        <v>13.799999999999999</v>
      </c>
    </row>
    <row r="20" spans="1:22" x14ac:dyDescent="0.3">
      <c r="A20" s="1">
        <v>3</v>
      </c>
      <c r="B20" s="149" t="s">
        <v>22</v>
      </c>
      <c r="C20" s="150"/>
      <c r="D20" s="14">
        <v>32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0.01</v>
      </c>
      <c r="N20" s="9"/>
      <c r="O20" s="9"/>
      <c r="P20" s="9"/>
      <c r="Q20" s="9"/>
      <c r="R20" s="9"/>
      <c r="S20" s="9"/>
      <c r="T20" s="8">
        <f t="shared" si="0"/>
        <v>0.01</v>
      </c>
      <c r="U20" s="7">
        <v>0.75</v>
      </c>
      <c r="V20" s="6">
        <f t="shared" si="1"/>
        <v>24</v>
      </c>
    </row>
    <row r="21" spans="1:22" x14ac:dyDescent="0.3">
      <c r="A21" s="1">
        <v>4</v>
      </c>
      <c r="B21" s="149" t="s">
        <v>21</v>
      </c>
      <c r="C21" s="150"/>
      <c r="D21" s="14">
        <v>156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0.45</v>
      </c>
      <c r="V21" s="6">
        <f t="shared" si="1"/>
        <v>70.2</v>
      </c>
    </row>
    <row r="22" spans="1:22" x14ac:dyDescent="0.3">
      <c r="A22" s="1">
        <v>5</v>
      </c>
      <c r="B22" s="149" t="s">
        <v>20</v>
      </c>
      <c r="C22" s="150"/>
      <c r="D22" s="14">
        <v>30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0.03</v>
      </c>
      <c r="N22" s="9"/>
      <c r="O22" s="9"/>
      <c r="P22" s="9"/>
      <c r="Q22" s="9"/>
      <c r="R22" s="9"/>
      <c r="S22" s="9"/>
      <c r="T22" s="8" t="s">
        <v>69</v>
      </c>
      <c r="U22" s="7">
        <v>2.25</v>
      </c>
      <c r="V22" s="6">
        <f t="shared" si="1"/>
        <v>67.5</v>
      </c>
    </row>
    <row r="23" spans="1:22" x14ac:dyDescent="0.3">
      <c r="A23" s="1">
        <v>6</v>
      </c>
      <c r="B23" s="149" t="s">
        <v>19</v>
      </c>
      <c r="C23" s="150"/>
      <c r="D23" s="14">
        <v>25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>
        <f t="shared" si="0"/>
        <v>0.03</v>
      </c>
      <c r="U23" s="7">
        <v>2.25</v>
      </c>
      <c r="V23" s="6">
        <f t="shared" si="1"/>
        <v>56.25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0.75</v>
      </c>
      <c r="V24" s="6">
        <f t="shared" si="1"/>
        <v>208.5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0.06</v>
      </c>
      <c r="O25" s="9"/>
      <c r="P25" s="9"/>
      <c r="Q25" s="9"/>
      <c r="R25" s="9"/>
      <c r="S25" s="9"/>
      <c r="T25" s="8" t="s">
        <v>74</v>
      </c>
      <c r="U25" s="7">
        <v>4.5</v>
      </c>
      <c r="V25" s="6">
        <f t="shared" si="1"/>
        <v>1935</v>
      </c>
    </row>
    <row r="26" spans="1:22" x14ac:dyDescent="0.3">
      <c r="A26" s="1">
        <v>10</v>
      </c>
      <c r="B26" s="149" t="s">
        <v>17</v>
      </c>
      <c r="C26" s="150"/>
      <c r="D26" s="14">
        <v>8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40</v>
      </c>
      <c r="V26" s="6">
        <f t="shared" si="1"/>
        <v>320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0.23</v>
      </c>
      <c r="V27" s="6">
        <f t="shared" si="1"/>
        <v>7.82</v>
      </c>
    </row>
    <row r="28" spans="1:22" x14ac:dyDescent="0.3">
      <c r="A28" s="1">
        <v>12</v>
      </c>
      <c r="B28" s="149" t="s">
        <v>15</v>
      </c>
      <c r="C28" s="150"/>
      <c r="D28" s="14">
        <v>37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0.02</v>
      </c>
      <c r="O28" s="9"/>
      <c r="P28" s="9"/>
      <c r="Q28" s="9"/>
      <c r="R28" s="9"/>
      <c r="S28" s="9"/>
      <c r="T28" s="8">
        <f t="shared" si="0"/>
        <v>0.02</v>
      </c>
      <c r="U28" s="7">
        <v>1.5</v>
      </c>
      <c r="V28" s="6">
        <f t="shared" si="1"/>
        <v>55.5</v>
      </c>
    </row>
    <row r="29" spans="1:22" x14ac:dyDescent="0.3">
      <c r="A29" s="1">
        <v>13</v>
      </c>
      <c r="B29" s="149" t="s">
        <v>14</v>
      </c>
      <c r="C29" s="150"/>
      <c r="D29" s="14">
        <v>66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8.0000000000000002E-3</v>
      </c>
      <c r="P29" s="9"/>
      <c r="Q29" s="9"/>
      <c r="R29" s="9"/>
      <c r="S29" s="9"/>
      <c r="T29" s="8">
        <f t="shared" si="0"/>
        <v>1.8000000000000002E-2</v>
      </c>
      <c r="U29" s="7">
        <v>1.35</v>
      </c>
      <c r="V29" s="6">
        <f t="shared" si="1"/>
        <v>89.100000000000009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1E-3</v>
      </c>
      <c r="K30" s="9"/>
      <c r="L30" s="9"/>
      <c r="M30" s="9"/>
      <c r="N30" s="9"/>
      <c r="O30" s="9"/>
      <c r="P30" s="9"/>
      <c r="Q30" s="9"/>
      <c r="R30" s="9"/>
      <c r="S30" s="9"/>
      <c r="T30" s="67">
        <v>1.4E-3</v>
      </c>
      <c r="U30" s="7">
        <v>0.1</v>
      </c>
      <c r="V30" s="6">
        <f t="shared" si="1"/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0.38</v>
      </c>
      <c r="V31" s="6">
        <f t="shared" si="1"/>
        <v>38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2.1999999999999999E-2</v>
      </c>
      <c r="S32" s="9"/>
      <c r="T32" s="8">
        <f t="shared" si="0"/>
        <v>0.11199999999999999</v>
      </c>
      <c r="U32" s="7">
        <v>8.4</v>
      </c>
      <c r="V32" s="6">
        <f t="shared" si="1"/>
        <v>411.6</v>
      </c>
    </row>
    <row r="33" spans="1:22" x14ac:dyDescent="0.3">
      <c r="A33" s="1">
        <v>17</v>
      </c>
      <c r="B33" s="53" t="s">
        <v>66</v>
      </c>
      <c r="C33" s="54"/>
      <c r="D33" s="12">
        <v>42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75</v>
      </c>
      <c r="U33" s="7">
        <v>1.5</v>
      </c>
      <c r="V33" s="6">
        <f>U33*D33</f>
        <v>63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2.5000000000000001E-2</v>
      </c>
      <c r="H34" s="84"/>
      <c r="I34" s="84"/>
      <c r="J34" s="85"/>
      <c r="K34" s="9"/>
      <c r="L34" s="9"/>
      <c r="M34" s="9"/>
      <c r="N34" s="9"/>
      <c r="O34" s="9"/>
      <c r="P34" s="9"/>
      <c r="Q34" s="9">
        <v>0.04</v>
      </c>
      <c r="R34" s="9"/>
      <c r="S34" s="9"/>
      <c r="T34" s="8">
        <f t="shared" si="0"/>
        <v>8.4999999999999992E-2</v>
      </c>
      <c r="U34" s="7">
        <v>6</v>
      </c>
      <c r="V34" s="6">
        <f t="shared" si="1"/>
        <v>528</v>
      </c>
    </row>
    <row r="35" spans="1:22" x14ac:dyDescent="0.3">
      <c r="A35" s="1">
        <v>19</v>
      </c>
      <c r="B35" s="68" t="s">
        <v>73</v>
      </c>
      <c r="C35" s="69"/>
      <c r="D35" s="12">
        <v>150</v>
      </c>
      <c r="E35" s="75" t="s">
        <v>8</v>
      </c>
      <c r="F35" s="72"/>
      <c r="G35" s="70"/>
      <c r="H35" s="71"/>
      <c r="I35" s="71"/>
      <c r="J35" s="72"/>
      <c r="K35" s="9"/>
      <c r="L35" s="9">
        <v>0.04</v>
      </c>
      <c r="M35" s="9"/>
      <c r="N35" s="9"/>
      <c r="O35" s="9"/>
      <c r="P35" s="9"/>
      <c r="Q35" s="9"/>
      <c r="R35" s="9"/>
      <c r="S35" s="9"/>
      <c r="T35" s="8" t="s">
        <v>76</v>
      </c>
      <c r="U35" s="7">
        <v>3</v>
      </c>
      <c r="V35" s="6">
        <f t="shared" si="1"/>
        <v>450</v>
      </c>
    </row>
    <row r="36" spans="1:22" ht="19.5" thickBot="1" x14ac:dyDescent="0.35">
      <c r="A36" s="1">
        <v>20</v>
      </c>
      <c r="B36" s="81" t="s">
        <v>10</v>
      </c>
      <c r="C36" s="82"/>
      <c r="D36" s="12">
        <v>18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4.0000000000000001E-3</v>
      </c>
      <c r="T36" s="8">
        <f t="shared" ref="T36" si="2">SUM(F36:S36)</f>
        <v>4.0000000000000001E-3</v>
      </c>
      <c r="U36" s="7">
        <v>0.3</v>
      </c>
      <c r="V36" s="6">
        <f t="shared" ref="V36" si="3">SUM(U36)*D36</f>
        <v>5.3999999999999995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4516.9699999999993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70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2025-12-19T06:40:37Z</cp:lastPrinted>
  <dcterms:created xsi:type="dcterms:W3CDTF">2022-11-18T07:28:23Z</dcterms:created>
  <dcterms:modified xsi:type="dcterms:W3CDTF">2025-12-19T06:40:40Z</dcterms:modified>
</cp:coreProperties>
</file>