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S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T29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<sst xmlns="http://schemas.openxmlformats.org/spreadsheetml/2006/main" count="113" uniqueCount="89">
  <si>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</si>
  <si>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</si>
  <si>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</si>
  <si>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</si>
  <si>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</si>
  <si>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</si>
  <si>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</si>
  <si>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</si>
  <si>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</si>
  <si>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</si>
  <si>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</si>
  <si>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</si>
  <si>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</si>
  <si>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</si>
  <si>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</si>
  <si>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</si>
  <si>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</si>
  <si>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</si>
  <si>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</si>
  <si>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</si>
  <si>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</si>
  <si>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</si>
  <si>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</si>
  <si>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</si>
  <si>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</si>
  <si>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</si>
  <si>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</si>
  <si>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</si>
  <si>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</si>
  <si>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</si>
  <si>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</si>
  <si>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</si>
  <si>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</si>
  <si>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</si>
  <si>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</si>
  <si>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</si>
  <si>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</si>
  <si>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</si>
  <si>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</si>
  <si>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</si>
  <si>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</si>
  <si>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</si>
  <si>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</si>
  <si>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</si>
  <si>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</si>
  <si>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</si>
  <si>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</si>
  <si>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</si>
  <si>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</si>
  <si>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</si>
  <si>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</si>
  <si>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</si>
  <si>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</si>
  <si>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</si>
  <si>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</si>
  <si>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</si>
  <si>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</si>
  <si>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</si>
  <si>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</si>
  <si>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</si>
  <si>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</si>
  <si>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</si>
  <si>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</si>
  <si>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</si>
  <si>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</si>
  <si>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</si>
  <si>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</si>
  <si>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</si>
  <si>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</si>
  <si>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</si>
  <si>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</si>
  <si>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</si>
  <si>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</si>
  <si>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</si>
  <si>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</si>
  <si>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</si>
  <si>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</si>
  <si>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</si>
  <si>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</si>
  <si>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№ 9</t>
  </si>
  <si>
    <t>22.01.2026г</t>
  </si>
  <si>
    <t>Повидло</t>
  </si>
  <si>
    <t>0,005</t>
  </si>
  <si>
    <t>0,037</t>
  </si>
  <si>
    <t>0,05</t>
  </si>
  <si>
    <t>0,002</t>
  </si>
  <si>
    <t>0,0071</t>
  </si>
  <si>
    <t>0,0428</t>
  </si>
  <si>
    <t>Рогалики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</si>
</sst>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4" zoomScale="70" zoomScaleNormal="70" workbookViewId="0">
      <selection activeCell="Q17" sqref="Q17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79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80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60</v>
      </c>
      <c r="E9" s="139"/>
      <c r="F9" s="152">
        <v>113</v>
      </c>
      <c r="G9" s="153"/>
      <c r="H9" s="153"/>
      <c r="I9" s="153"/>
      <c r="J9" s="153"/>
      <c r="K9" s="11">
        <f>SUM(F9)*D9</f>
        <v>6780</v>
      </c>
      <c r="L9" s="113">
        <f>SUM(T40)/N9</f>
        <v>62.904428571428575</v>
      </c>
      <c r="M9" s="114"/>
      <c r="N9" s="98">
        <v>70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4403.3100000000004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88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70</v>
      </c>
      <c r="G16" s="101">
        <f>SUM(N9)</f>
        <v>70</v>
      </c>
      <c r="H16" s="102"/>
      <c r="I16" s="102"/>
      <c r="J16" s="103"/>
      <c r="K16" s="22">
        <f>SUM(N9)</f>
        <v>70</v>
      </c>
      <c r="L16" s="22">
        <v>70</v>
      </c>
      <c r="M16" s="22">
        <v>70</v>
      </c>
      <c r="N16" s="22">
        <v>70</v>
      </c>
      <c r="O16" s="22">
        <v>70</v>
      </c>
      <c r="P16" s="22">
        <v>70</v>
      </c>
      <c r="Q16" s="22">
        <v>70</v>
      </c>
      <c r="R16" s="22">
        <v>70</v>
      </c>
      <c r="S16" s="22">
        <f>SUM(N9)</f>
        <v>70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0.56000000000000005</v>
      </c>
      <c r="V18" s="37">
        <f>SUM(U18)*D18</f>
        <v>89.600000000000009</v>
      </c>
    </row>
    <row r="19" spans="1:22" ht="21" x14ac:dyDescent="0.35">
      <c r="A19" s="1">
        <v>2</v>
      </c>
      <c r="B19" s="116" t="s">
        <v>30</v>
      </c>
      <c r="C19" s="117"/>
      <c r="D19" s="31">
        <v>27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0.49</v>
      </c>
      <c r="V19" s="37">
        <f>SUM(U19)*D19</f>
        <v>13.23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1.05</v>
      </c>
      <c r="V20" s="37">
        <f>SUM(U20)*D20</f>
        <v>40.950000000000003</v>
      </c>
    </row>
    <row r="21" spans="1:22" ht="21" x14ac:dyDescent="0.35">
      <c r="A21" s="1">
        <v>4</v>
      </c>
      <c r="B21" s="116" t="s">
        <v>28</v>
      </c>
      <c r="C21" s="117"/>
      <c r="D21" s="31">
        <v>35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3.15</v>
      </c>
      <c r="V21" s="37">
        <f>D21*U21</f>
        <v>110.25</v>
      </c>
    </row>
    <row r="22" spans="1:22" ht="21" x14ac:dyDescent="0.35">
      <c r="A22" s="1">
        <v>5</v>
      </c>
      <c r="B22" s="116" t="s">
        <v>27</v>
      </c>
      <c r="C22" s="117"/>
      <c r="D22" s="31">
        <v>32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0.42</v>
      </c>
      <c r="V22" s="37">
        <f>SUM(U22)*D22</f>
        <v>13.44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0.21</v>
      </c>
      <c r="V23" s="37">
        <f>SUM(U23)*D23</f>
        <v>58.379999999999995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85</v>
      </c>
      <c r="U24" s="36">
        <v>0.14000000000000001</v>
      </c>
      <c r="V24" s="37">
        <f>SUM(U24)*D24</f>
        <v>50.400000000000006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100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86</v>
      </c>
      <c r="U25" s="36">
        <v>0.5</v>
      </c>
      <c r="V25" s="37">
        <f>D25*U25</f>
        <v>50</v>
      </c>
    </row>
    <row r="26" spans="1:22" ht="21" x14ac:dyDescent="0.35">
      <c r="A26" s="1">
        <v>10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680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35" t="s">
        <v>84</v>
      </c>
      <c r="U27" s="36">
        <v>3.5</v>
      </c>
      <c r="V27" s="37">
        <f t="shared" si="1"/>
        <v>2380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1.4</v>
      </c>
      <c r="V28" s="37">
        <f t="shared" si="1"/>
        <v>79.8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>
        <f>SUM(F29:S29)</f>
        <v>0.09</v>
      </c>
      <c r="U29" s="36">
        <v>6.3</v>
      </c>
      <c r="V29" s="37">
        <f t="shared" si="1"/>
        <v>308.7</v>
      </c>
    </row>
    <row r="30" spans="1:22" ht="21" x14ac:dyDescent="0.35">
      <c r="A30" s="1">
        <v>13</v>
      </c>
      <c r="B30" s="116" t="s">
        <v>18</v>
      </c>
      <c r="C30" s="117"/>
      <c r="D30" s="31">
        <v>8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10</v>
      </c>
      <c r="V30" s="37">
        <f t="shared" si="1"/>
        <v>80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4.2799999999999998E-2</v>
      </c>
      <c r="U31" s="36">
        <v>3</v>
      </c>
      <c r="V31" s="37">
        <f t="shared" si="1"/>
        <v>264</v>
      </c>
    </row>
    <row r="32" spans="1:22" ht="21" x14ac:dyDescent="0.35">
      <c r="A32" s="1">
        <v>15</v>
      </c>
      <c r="B32" s="116" t="s">
        <v>15</v>
      </c>
      <c r="C32" s="117"/>
      <c r="D32" s="31">
        <v>55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0.56000000000000005</v>
      </c>
      <c r="V32" s="37">
        <f t="shared" si="1"/>
        <v>30.800000000000004</v>
      </c>
    </row>
    <row r="33" spans="1:22" ht="21" x14ac:dyDescent="0.35">
      <c r="A33" s="1">
        <v>16</v>
      </c>
      <c r="B33" s="116" t="s">
        <v>14</v>
      </c>
      <c r="C33" s="117"/>
      <c r="D33" s="31">
        <v>67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2.52</v>
      </c>
      <c r="V33" s="37">
        <f t="shared" si="1"/>
        <v>168.84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83</v>
      </c>
      <c r="U34" s="36">
        <v>2.59</v>
      </c>
      <c r="V34" s="37">
        <f t="shared" si="1"/>
        <v>88.06</v>
      </c>
    </row>
    <row r="35" spans="1:22" s="2" customFormat="1" ht="21" x14ac:dyDescent="0.35">
      <c r="A35" s="1">
        <v>19</v>
      </c>
      <c r="B35" s="140" t="s">
        <v>12</v>
      </c>
      <c r="C35" s="141"/>
      <c r="D35" s="47">
        <v>440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1.4E-2</v>
      </c>
      <c r="V35" s="37">
        <f t="shared" si="1"/>
        <v>6.16</v>
      </c>
    </row>
    <row r="36" spans="1:22" ht="21" x14ac:dyDescent="0.35">
      <c r="A36" s="1">
        <v>20</v>
      </c>
      <c r="B36" s="107" t="s">
        <v>11</v>
      </c>
      <c r="C36" s="108"/>
      <c r="D36" s="47">
        <v>18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0.35</v>
      </c>
      <c r="V36" s="37">
        <f t="shared" si="1"/>
        <v>6.3</v>
      </c>
    </row>
    <row r="37" spans="1:22" ht="21" x14ac:dyDescent="0.35">
      <c r="A37" s="1">
        <v>21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1.4</v>
      </c>
      <c r="V37" s="37">
        <f t="shared" si="1"/>
        <v>77</v>
      </c>
    </row>
    <row r="38" spans="1:22" ht="21" x14ac:dyDescent="0.35">
      <c r="A38" s="1">
        <v>22</v>
      </c>
      <c r="B38" s="84" t="s">
        <v>81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82</v>
      </c>
      <c r="U38" s="36">
        <v>0.35</v>
      </c>
      <c r="V38" s="37">
        <f t="shared" si="1"/>
        <v>50.75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800</v>
      </c>
      <c r="E39" s="52" t="s">
        <v>8</v>
      </c>
      <c r="F39" s="53"/>
      <c r="G39" s="109">
        <v>2.0000000000000001E-4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2.8000000000000001E-2</v>
      </c>
      <c r="V39" s="37">
        <f t="shared" si="1"/>
        <v>22.400000000000002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V18+V19+V20+V21+V22+V23+V24+V25+V26+V27+V28+V29+V30+V31+V32+V33+V34+V35+V36+V37+V39</f>
        <v>4403.3100000000004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2025-12-18T09:00:34Z</cp:lastPrinted>
  <dcterms:created xsi:type="dcterms:W3CDTF">2022-11-11T08:19:14Z</dcterms:created>
  <dcterms:modified xsi:type="dcterms:W3CDTF">2026-01-22T07:05:34Z</dcterms:modified>
</cp:coreProperties>
</file>