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<sst xmlns="http://schemas.openxmlformats.org/spreadsheetml/2006/main" count="80" uniqueCount="67">
  <si>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</si>
  <si>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</si>
  <si>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</si>
  <si>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</si>
  <si>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</si>
  <si>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</si>
  <si>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</si>
  <si>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</si>
  <si>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</si>
  <si>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</si>
  <si>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</si>
  <si>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</si>
  <si>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</si>
  <si>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</si>
  <si>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</si>
  <si>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</si>
  <si>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</si>
  <si>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</si>
  <si>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</si>
  <si>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</si>
  <si>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</si>
  <si>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</si>
  <si>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</si>
  <si>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</si>
  <si>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</si>
  <si>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</si>
  <si>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</si>
  <si>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</si>
  <si>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</si>
  <si>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</si>
  <si>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</si>
  <si>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</si>
  <si>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</si>
  <si>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</si>
  <si>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</si>
  <si>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</si>
  <si>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</si>
  <si>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</si>
  <si>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</si>
  <si>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</si>
  <si>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</si>
  <si>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</si>
  <si>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</si>
  <si>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</si>
  <si>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</si>
  <si>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</si>
  <si>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</si>
  <si>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</si>
  <si>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</si>
  <si>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</si>
  <si>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</si>
  <si>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</si>
  <si>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</si>
  <si>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</si>
  <si>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</si>
  <si>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</si>
  <si>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</si>
  <si>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№ 11</t>
  </si>
  <si>
    <t>26.01.2026г.</t>
  </si>
  <si>
    <t>0,11</t>
  </si>
  <si>
    <t>0,003</t>
  </si>
  <si>
    <t>0,08</t>
  </si>
  <si>
    <t>0,008</t>
  </si>
  <si>
    <t>0,01</t>
  </si>
  <si>
    <t>0,015</t>
  </si>
  <si>
    <t>0,0039</t>
  </si>
  <si>
    <t>0,0583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</si>
</sst>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7" zoomScale="71" zoomScaleNormal="71" workbookViewId="0">
      <selection activeCell="Q23" sqref="Q23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42" t="s">
        <v>1</v>
      </c>
      <c r="H1" s="42"/>
      <c r="I1" s="42"/>
      <c r="J1" s="1" t="s">
        <v>57</v>
      </c>
    </row>
    <row r="2" spans="1:19" ht="15" customHeight="1" x14ac:dyDescent="0.3">
      <c r="B2" s="1" t="s">
        <v>2</v>
      </c>
      <c r="C2" s="21" t="s">
        <v>3</v>
      </c>
      <c r="D2" s="21"/>
      <c r="E2" s="43" t="s">
        <v>4</v>
      </c>
      <c r="F2" s="43"/>
      <c r="G2" s="21" t="s">
        <v>5</v>
      </c>
      <c r="H2" s="21"/>
      <c r="I2" s="21"/>
      <c r="J2" s="21" t="s">
        <v>6</v>
      </c>
      <c r="K2" s="21"/>
      <c r="L2" s="21" t="s">
        <v>7</v>
      </c>
      <c r="M2" s="21"/>
      <c r="N2" s="36" t="s">
        <v>8</v>
      </c>
      <c r="O2" s="36"/>
    </row>
    <row r="3" spans="1:19" ht="37.5" x14ac:dyDescent="0.25">
      <c r="B3" s="4" t="s">
        <v>58</v>
      </c>
      <c r="G3" s="2" t="s">
        <v>9</v>
      </c>
      <c r="H3" s="1" t="s">
        <v>10</v>
      </c>
      <c r="M3" s="21" t="s">
        <v>11</v>
      </c>
      <c r="N3" s="21"/>
    </row>
    <row r="4" spans="1:19" ht="27.75" customHeight="1" x14ac:dyDescent="0.25">
      <c r="B4" s="28" t="s">
        <v>12</v>
      </c>
      <c r="C4" s="37"/>
      <c r="D4" s="28" t="s">
        <v>13</v>
      </c>
      <c r="E4" s="37"/>
      <c r="F4" s="28" t="s">
        <v>14</v>
      </c>
      <c r="G4" s="28" t="s">
        <v>15</v>
      </c>
      <c r="H4" s="37"/>
      <c r="I4" s="28" t="s">
        <v>16</v>
      </c>
      <c r="J4" s="28" t="s">
        <v>17</v>
      </c>
      <c r="K4" s="37"/>
      <c r="M4" s="28" t="s">
        <v>18</v>
      </c>
      <c r="N4" s="35"/>
    </row>
    <row r="5" spans="1:19" x14ac:dyDescent="0.25">
      <c r="B5" s="38"/>
      <c r="C5" s="39"/>
      <c r="D5" s="38"/>
      <c r="E5" s="39"/>
      <c r="F5" s="29"/>
      <c r="G5" s="38"/>
      <c r="H5" s="39"/>
      <c r="I5" s="29"/>
      <c r="J5" s="38"/>
      <c r="K5" s="39"/>
      <c r="M5" s="28">
        <v>504202</v>
      </c>
      <c r="N5" s="35"/>
    </row>
    <row r="6" spans="1:19" ht="19.5" customHeight="1" x14ac:dyDescent="0.25">
      <c r="B6" s="40"/>
      <c r="C6" s="41"/>
      <c r="D6" s="38"/>
      <c r="E6" s="39"/>
      <c r="F6" s="29"/>
      <c r="G6" s="38"/>
      <c r="H6" s="39"/>
      <c r="I6" s="29"/>
      <c r="J6" s="38"/>
      <c r="K6" s="39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40"/>
      <c r="E7" s="41"/>
      <c r="F7" s="30"/>
      <c r="G7" s="40"/>
      <c r="H7" s="41"/>
      <c r="I7" s="30"/>
      <c r="J7" s="40"/>
      <c r="K7" s="41"/>
    </row>
    <row r="8" spans="1:19" ht="24" customHeight="1" x14ac:dyDescent="0.25">
      <c r="B8" s="28"/>
      <c r="C8" s="35"/>
      <c r="D8" s="44">
        <v>83</v>
      </c>
      <c r="E8" s="45"/>
      <c r="F8" s="6">
        <v>80</v>
      </c>
      <c r="G8" s="28">
        <f>SUM(F8)*D8</f>
        <v>6640</v>
      </c>
      <c r="H8" s="35"/>
      <c r="I8" s="7">
        <f>SUM(N28)/J8</f>
        <v>88.249583333333334</v>
      </c>
      <c r="J8" s="28">
        <v>72</v>
      </c>
      <c r="K8" s="35"/>
    </row>
    <row r="9" spans="1:19" ht="24.75" customHeight="1" x14ac:dyDescent="0.25">
      <c r="B9" s="2"/>
      <c r="C9" s="2"/>
      <c r="D9" s="28" t="s">
        <v>22</v>
      </c>
      <c r="E9" s="34"/>
      <c r="F9" s="34"/>
      <c r="G9" s="34"/>
      <c r="H9" s="34"/>
      <c r="I9" s="35"/>
      <c r="J9" s="22">
        <f>J8*I8</f>
        <v>6353.97</v>
      </c>
      <c r="K9" s="24"/>
    </row>
    <row r="11" spans="1:19" ht="21" customHeight="1" x14ac:dyDescent="0.25">
      <c r="A11" s="28"/>
      <c r="B11" s="28" t="s">
        <v>23</v>
      </c>
      <c r="C11" s="37"/>
      <c r="D11" s="28" t="s">
        <v>24</v>
      </c>
      <c r="E11" s="28" t="s">
        <v>25</v>
      </c>
      <c r="F11" s="28" t="s">
        <v>26</v>
      </c>
      <c r="G11" s="34"/>
      <c r="H11" s="34"/>
      <c r="I11" s="34"/>
      <c r="J11" s="34"/>
      <c r="K11" s="34"/>
      <c r="L11" s="34"/>
      <c r="M11" s="35"/>
      <c r="N11" s="31" t="s">
        <v>27</v>
      </c>
      <c r="O11" s="28" t="s">
        <v>28</v>
      </c>
      <c r="P11" s="25" t="s">
        <v>29</v>
      </c>
    </row>
    <row r="12" spans="1:19" ht="17.25" customHeight="1" x14ac:dyDescent="0.25">
      <c r="A12" s="29"/>
      <c r="B12" s="38"/>
      <c r="C12" s="39"/>
      <c r="D12" s="29"/>
      <c r="E12" s="29"/>
      <c r="F12" s="28" t="s">
        <v>30</v>
      </c>
      <c r="G12" s="34"/>
      <c r="H12" s="34"/>
      <c r="I12" s="34"/>
      <c r="J12" s="34"/>
      <c r="K12" s="34"/>
      <c r="L12" s="34"/>
      <c r="M12" s="35"/>
      <c r="N12" s="32"/>
      <c r="O12" s="29"/>
      <c r="P12" s="26"/>
    </row>
    <row r="13" spans="1:19" ht="71.25" customHeight="1" x14ac:dyDescent="0.25">
      <c r="A13" s="29"/>
      <c r="B13" s="38"/>
      <c r="C13" s="39"/>
      <c r="D13" s="29"/>
      <c r="E13" s="29"/>
      <c r="F13" s="28" t="s">
        <v>31</v>
      </c>
      <c r="G13" s="8" t="s">
        <v>32</v>
      </c>
      <c r="H13" s="8" t="s">
        <v>33</v>
      </c>
      <c r="I13" s="28"/>
      <c r="J13" s="28"/>
      <c r="K13" s="28"/>
      <c r="L13" s="28"/>
      <c r="M13" s="28"/>
      <c r="N13" s="32"/>
      <c r="O13" s="29"/>
      <c r="P13" s="26"/>
    </row>
    <row r="14" spans="1:19" ht="15.75" customHeight="1" x14ac:dyDescent="0.25">
      <c r="A14" s="30"/>
      <c r="B14" s="40"/>
      <c r="C14" s="41"/>
      <c r="D14" s="30"/>
      <c r="E14" s="30"/>
      <c r="F14" s="30"/>
      <c r="G14" s="9"/>
      <c r="H14" s="9"/>
      <c r="I14" s="30"/>
      <c r="J14" s="30"/>
      <c r="K14" s="30"/>
      <c r="L14" s="30"/>
      <c r="M14" s="30"/>
      <c r="N14" s="33"/>
      <c r="O14" s="30"/>
      <c r="P14" s="27"/>
    </row>
    <row r="15" spans="1:19" ht="18.75" customHeight="1" x14ac:dyDescent="0.25">
      <c r="A15" s="10"/>
      <c r="B15" s="48" t="s">
        <v>34</v>
      </c>
      <c r="C15" s="49"/>
      <c r="D15" s="5"/>
      <c r="E15" s="5"/>
      <c r="F15" s="5">
        <v>64</v>
      </c>
      <c r="G15" s="5">
        <v>64</v>
      </c>
      <c r="H15" s="5">
        <v>64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48" t="s">
        <v>35</v>
      </c>
      <c r="C16" s="49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46" t="s">
        <v>38</v>
      </c>
      <c r="C17" s="47"/>
      <c r="D17" s="12">
        <v>680</v>
      </c>
      <c r="E17" s="5" t="s">
        <v>39</v>
      </c>
      <c r="F17" s="13">
        <v>0.11</v>
      </c>
      <c r="G17" s="5"/>
      <c r="H17" s="5"/>
      <c r="I17" s="5"/>
      <c r="J17" s="5"/>
      <c r="K17" s="5"/>
      <c r="L17" s="5"/>
      <c r="M17" s="5"/>
      <c r="N17" s="14" t="s">
        <v>59</v>
      </c>
      <c r="O17" s="7">
        <v>7.92</v>
      </c>
      <c r="P17" s="7">
        <f t="shared" ref="P17:P26" si="0">SUM(O17)*D17</f>
        <v>5385.6</v>
      </c>
    </row>
    <row r="18" spans="1:19" x14ac:dyDescent="0.3">
      <c r="A18" s="10">
        <v>2</v>
      </c>
      <c r="B18" s="46" t="s">
        <v>40</v>
      </c>
      <c r="C18" s="47"/>
      <c r="D18" s="12">
        <v>18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60</v>
      </c>
      <c r="O18" s="7">
        <v>0.21</v>
      </c>
      <c r="P18" s="7">
        <f t="shared" si="0"/>
        <v>3.78</v>
      </c>
    </row>
    <row r="19" spans="1:19" x14ac:dyDescent="0.3">
      <c r="A19" s="10">
        <v>3</v>
      </c>
      <c r="B19" s="46" t="s">
        <v>41</v>
      </c>
      <c r="C19" s="47"/>
      <c r="D19" s="12">
        <v>32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63</v>
      </c>
      <c r="O19" s="7">
        <v>0.72</v>
      </c>
      <c r="P19" s="7">
        <f t="shared" si="0"/>
        <v>23.04</v>
      </c>
    </row>
    <row r="20" spans="1:19" x14ac:dyDescent="0.3">
      <c r="A20" s="10">
        <v>4</v>
      </c>
      <c r="B20" s="46" t="s">
        <v>42</v>
      </c>
      <c r="C20" s="47"/>
      <c r="D20" s="12">
        <v>27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62</v>
      </c>
      <c r="O20" s="7">
        <v>0.56999999999999995</v>
      </c>
      <c r="P20" s="7">
        <f t="shared" si="0"/>
        <v>15.389999999999999</v>
      </c>
    </row>
    <row r="21" spans="1:19" x14ac:dyDescent="0.3">
      <c r="A21" s="10">
        <v>5</v>
      </c>
      <c r="B21" s="46" t="s">
        <v>43</v>
      </c>
      <c r="C21" s="47"/>
      <c r="D21" s="12">
        <v>65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61</v>
      </c>
      <c r="O21" s="7">
        <v>5.76</v>
      </c>
      <c r="P21" s="7">
        <f t="shared" si="0"/>
        <v>374.4</v>
      </c>
      <c r="S21" s="1" t="s">
        <v>19</v>
      </c>
    </row>
    <row r="22" spans="1:19" x14ac:dyDescent="0.3">
      <c r="A22" s="10">
        <v>6</v>
      </c>
      <c r="B22" s="46" t="s">
        <v>44</v>
      </c>
      <c r="C22" s="47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63</v>
      </c>
      <c r="O22" s="7">
        <v>0.72</v>
      </c>
      <c r="P22" s="7">
        <f t="shared" si="0"/>
        <v>115.19999999999999</v>
      </c>
    </row>
    <row r="23" spans="1:19" x14ac:dyDescent="0.3">
      <c r="A23" s="10">
        <v>7</v>
      </c>
      <c r="B23" s="46" t="s">
        <v>45</v>
      </c>
      <c r="C23" s="47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66</v>
      </c>
      <c r="O23" s="7">
        <v>4.2</v>
      </c>
      <c r="P23" s="7">
        <f t="shared" si="0"/>
        <v>205.8</v>
      </c>
    </row>
    <row r="24" spans="1:19" x14ac:dyDescent="0.3">
      <c r="A24" s="10">
        <v>8</v>
      </c>
      <c r="B24" s="46" t="s">
        <v>46</v>
      </c>
      <c r="C24" s="47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65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800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7.1999999999999995E-2</v>
      </c>
      <c r="P25" s="7">
        <f t="shared" si="0"/>
        <v>57.599999999999994</v>
      </c>
    </row>
    <row r="26" spans="1:19" x14ac:dyDescent="0.3">
      <c r="A26" s="10">
        <v>10</v>
      </c>
      <c r="B26" s="46" t="s">
        <v>48</v>
      </c>
      <c r="C26" s="47"/>
      <c r="D26" s="12">
        <v>67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64</v>
      </c>
      <c r="O26" s="7">
        <v>1.08</v>
      </c>
      <c r="P26" s="7">
        <f t="shared" si="0"/>
        <v>72.36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22">
        <f>SUM(P17:P27)</f>
        <v>6353.97</v>
      </c>
      <c r="O28" s="23"/>
      <c r="P28" s="24"/>
    </row>
    <row r="29" spans="1:19" ht="12.75" customHeight="1" x14ac:dyDescent="0.25"/>
    <row r="30" spans="1:19" ht="32.25" customHeight="1" x14ac:dyDescent="0.25">
      <c r="B30" s="21" t="s">
        <v>50</v>
      </c>
      <c r="C30" s="21"/>
      <c r="D30" s="21" t="s">
        <v>51</v>
      </c>
      <c r="E30" s="21"/>
      <c r="F30" s="21"/>
      <c r="G30" s="2" t="s">
        <v>52</v>
      </c>
      <c r="J30" s="1" t="s">
        <v>53</v>
      </c>
      <c r="K30" s="21" t="s">
        <v>7</v>
      </c>
      <c r="L30" s="21"/>
      <c r="M30" s="21" t="s">
        <v>54</v>
      </c>
      <c r="N30" s="21"/>
    </row>
    <row r="32" spans="1:19" ht="18.75" customHeight="1" x14ac:dyDescent="0.3">
      <c r="B32" s="20"/>
      <c r="C32" s="20"/>
      <c r="D32" s="21"/>
      <c r="E32" s="21"/>
      <c r="F32" s="21"/>
      <c r="G32" s="2"/>
      <c r="J32" s="18" t="s">
        <v>55</v>
      </c>
      <c r="K32" s="21" t="s">
        <v>7</v>
      </c>
      <c r="L32" s="21"/>
      <c r="M32" s="21" t="s">
        <v>56</v>
      </c>
      <c r="N32" s="21"/>
    </row>
  </sheetData>
  <mergeCells count="57">
    <mergeCell ref="B26:C26"/>
    <mergeCell ref="B24:C24"/>
    <mergeCell ref="B23:C23"/>
    <mergeCell ref="B22:C22"/>
    <mergeCell ref="B21:C21"/>
    <mergeCell ref="B20:C20"/>
    <mergeCell ref="B19:C19"/>
    <mergeCell ref="A11:A14"/>
    <mergeCell ref="B11:C14"/>
    <mergeCell ref="B16:C16"/>
    <mergeCell ref="B15:C15"/>
    <mergeCell ref="B18:C18"/>
    <mergeCell ref="B17:C17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B32:C32"/>
    <mergeCell ref="B30:C30"/>
    <mergeCell ref="D32:F32"/>
    <mergeCell ref="D30:F30"/>
    <mergeCell ref="K32:L32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2026-01-12T08:00:15Z</cp:lastPrinted>
  <dcterms:modified xsi:type="dcterms:W3CDTF">2026-01-26T11:04:31Z</dcterms:modified>
</cp:coreProperties>
</file>