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/>
  <c r="V23" i="1" l="1"/>
  <c r="T33" i="1" l="1"/>
  <c r="V26" i="1" l="1"/>
  <c r="V25" i="1" l="1"/>
  <c r="V39" i="1"/>
  <c r="V37" i="1"/>
  <c r="T37" i="1"/>
  <c r="V35" i="1"/>
  <c r="T35" i="1"/>
  <c r="V34" i="1"/>
  <c r="T34" i="1"/>
  <c r="V33" i="1"/>
  <c r="V32" i="1"/>
  <c r="V31" i="1"/>
  <c r="V30" i="1"/>
  <c r="T30" i="1"/>
  <c r="V29" i="1"/>
  <c r="T29" i="1"/>
  <c r="V28" i="1"/>
  <c r="T28" i="1"/>
  <c r="V27" i="1"/>
  <c r="T27" i="1"/>
  <c r="V24" i="1"/>
  <c r="T24" i="1"/>
  <c r="T23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<sst xmlns="http://schemas.openxmlformats.org/spreadsheetml/2006/main" count="114" uniqueCount="89">
  <si>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</si>
  <si>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</si>
  <si>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</si>
  <si>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</si>
  <si>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</si>
  <si>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</si>
  <si>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</si>
  <si>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</si>
  <si>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</si>
  <si>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</si>
  <si>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</si>
  <si>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</si>
  <si>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</si>
  <si>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</si>
  <si>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</si>
  <si>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</si>
  <si>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</si>
  <si>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</si>
  <si>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</si>
  <si>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</si>
  <si>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</si>
  <si>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</si>
  <si>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</si>
  <si>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</si>
  <si>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</si>
  <si>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</si>
  <si>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</si>
  <si>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</si>
  <si>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</si>
  <si>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</si>
  <si>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</si>
  <si>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</si>
  <si>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</si>
  <si>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</si>
  <si>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</si>
  <si>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</si>
  <si>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</si>
  <si>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</si>
  <si>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</si>
  <si>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</si>
  <si>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</si>
  <si>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</si>
  <si>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</si>
  <si>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</si>
  <si>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</si>
  <si>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</si>
  <si>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</si>
  <si>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</si>
  <si>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</si>
  <si>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</si>
  <si>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</si>
  <si>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</si>
  <si>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</si>
  <si>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</si>
  <si>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</si>
  <si>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</si>
  <si>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</si>
  <si>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</si>
  <si>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</si>
  <si>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</si>
  <si>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</si>
  <si>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</si>
  <si>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</si>
  <si>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</si>
  <si>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</si>
  <si>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</si>
  <si>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</si>
  <si>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</si>
  <si>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</si>
  <si>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</si>
  <si>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</si>
  <si>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</si>
  <si>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</si>
  <si>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</si>
  <si>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</si>
  <si>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</si>
  <si>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</si>
  <si>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</si>
  <si>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Бутерброд с сыром</t>
  </si>
  <si>
    <t>30\5</t>
  </si>
  <si>
    <t>Сыр</t>
  </si>
  <si>
    <t>№7</t>
  </si>
  <si>
    <t>10.02.2026г</t>
  </si>
  <si>
    <t>0,0041</t>
  </si>
  <si>
    <t>0,065</t>
  </si>
  <si>
    <t>0,044</t>
  </si>
  <si>
    <t>0,103</t>
  </si>
  <si>
    <t>0,07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</si>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</sst>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75" zoomScaleNormal="75" workbookViewId="0">
      <selection activeCell="X33" sqref="X3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 t="s">
        <v>81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82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113</v>
      </c>
      <c r="G9" s="138"/>
      <c r="H9" s="138"/>
      <c r="I9" s="138"/>
      <c r="J9" s="138"/>
      <c r="K9" s="139">
        <f>SUM(F9)*D9</f>
        <v>7345</v>
      </c>
      <c r="L9" s="93"/>
      <c r="M9" s="92">
        <f>SUM(T40)/P9</f>
        <v>66.795000000000002</v>
      </c>
      <c r="N9" s="92"/>
      <c r="O9" s="93"/>
      <c r="P9" s="125">
        <v>68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4542.0600000000004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78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68</v>
      </c>
      <c r="G16" s="101">
        <f>SUM(P9)</f>
        <v>68</v>
      </c>
      <c r="H16" s="102"/>
      <c r="I16" s="102"/>
      <c r="J16" s="103"/>
      <c r="K16" s="18">
        <f>SUM(P9)</f>
        <v>68</v>
      </c>
      <c r="L16" s="78">
        <v>68</v>
      </c>
      <c r="M16" s="18">
        <v>68</v>
      </c>
      <c r="N16" s="18">
        <v>68</v>
      </c>
      <c r="O16" s="18">
        <f>SUM(P9)</f>
        <v>68</v>
      </c>
      <c r="P16" s="18">
        <f>SUM(P9)</f>
        <v>68</v>
      </c>
      <c r="Q16" s="18">
        <f>SUM(P9)</f>
        <v>68</v>
      </c>
      <c r="R16" s="18">
        <f>SUM(P9)</f>
        <v>68</v>
      </c>
      <c r="S16" s="19">
        <f>SUM(P9)</f>
        <v>68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 t="s">
        <v>79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35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3.06</v>
      </c>
      <c r="V18" s="35">
        <f t="shared" ref="V18:V39" si="0">SUM(U18)*D18</f>
        <v>107.10000000000001</v>
      </c>
    </row>
    <row r="19" spans="1:22" x14ac:dyDescent="0.3">
      <c r="A19" s="1">
        <v>3</v>
      </c>
      <c r="B19" s="94" t="s">
        <v>63</v>
      </c>
      <c r="C19" s="95"/>
      <c r="D19" s="36">
        <v>50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2.38</v>
      </c>
      <c r="V19" s="43">
        <f t="shared" si="0"/>
        <v>119</v>
      </c>
    </row>
    <row r="20" spans="1:22" x14ac:dyDescent="0.3">
      <c r="A20" s="1">
        <v>4</v>
      </c>
      <c r="B20" s="94" t="s">
        <v>37</v>
      </c>
      <c r="C20" s="95"/>
      <c r="D20" s="36">
        <v>27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4.0000000000000001E-3</v>
      </c>
      <c r="O20" s="39"/>
      <c r="P20" s="39"/>
      <c r="Q20" s="39"/>
      <c r="R20" s="39"/>
      <c r="S20" s="40"/>
      <c r="T20" s="41">
        <f t="shared" ref="T20:T37" si="1">SUM(F20:S20)</f>
        <v>7.0000000000000001E-3</v>
      </c>
      <c r="U20" s="42">
        <v>0.48</v>
      </c>
      <c r="V20" s="43">
        <f t="shared" si="0"/>
        <v>12.959999999999999</v>
      </c>
    </row>
    <row r="21" spans="1:22" x14ac:dyDescent="0.3">
      <c r="A21" s="1">
        <v>5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83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2E-3</v>
      </c>
      <c r="N22" s="39"/>
      <c r="O22" s="39"/>
      <c r="P22" s="39"/>
      <c r="Q22" s="39"/>
      <c r="R22" s="39"/>
      <c r="S22" s="40"/>
      <c r="T22" s="41">
        <f t="shared" si="1"/>
        <v>2E-3</v>
      </c>
      <c r="U22" s="42">
        <v>0.14000000000000001</v>
      </c>
      <c r="V22" s="43">
        <f t="shared" si="0"/>
        <v>38.92</v>
      </c>
    </row>
    <row r="23" spans="1:22" x14ac:dyDescent="0.3">
      <c r="A23" s="1">
        <v>8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>
        <f t="shared" si="1"/>
        <v>8.0000000000000002E-3</v>
      </c>
      <c r="U23" s="42">
        <v>0.54</v>
      </c>
      <c r="V23" s="43">
        <f t="shared" si="0"/>
        <v>86.4</v>
      </c>
    </row>
    <row r="24" spans="1:22" x14ac:dyDescent="0.3">
      <c r="A24" s="1">
        <v>9</v>
      </c>
      <c r="B24" s="94" t="s">
        <v>42</v>
      </c>
      <c r="C24" s="95"/>
      <c r="D24" s="36">
        <v>32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0.41</v>
      </c>
      <c r="V24" s="43">
        <f t="shared" si="0"/>
        <v>13.12</v>
      </c>
    </row>
    <row r="25" spans="1:22" x14ac:dyDescent="0.3">
      <c r="A25" s="1">
        <v>11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84</v>
      </c>
      <c r="U25" s="42">
        <v>4.42</v>
      </c>
      <c r="V25" s="43">
        <f t="shared" si="0"/>
        <v>1900.6</v>
      </c>
    </row>
    <row r="26" spans="1:22" x14ac:dyDescent="0.3">
      <c r="A26" s="1">
        <v>12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85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13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2.52</v>
      </c>
      <c r="V27" s="43">
        <f t="shared" si="0"/>
        <v>85.68</v>
      </c>
    </row>
    <row r="28" spans="1:22" x14ac:dyDescent="0.3">
      <c r="A28" s="1">
        <v>14</v>
      </c>
      <c r="B28" s="94" t="s">
        <v>70</v>
      </c>
      <c r="C28" s="95"/>
      <c r="D28" s="44">
        <v>44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>
        <f t="shared" si="1"/>
        <v>0.03</v>
      </c>
      <c r="U28" s="42">
        <v>2.04</v>
      </c>
      <c r="V28" s="43">
        <f t="shared" si="0"/>
        <v>89.76</v>
      </c>
    </row>
    <row r="29" spans="1:22" x14ac:dyDescent="0.3">
      <c r="A29" s="1">
        <v>15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0.27</v>
      </c>
      <c r="V29" s="43">
        <f t="shared" si="0"/>
        <v>27</v>
      </c>
    </row>
    <row r="30" spans="1:22" x14ac:dyDescent="0.3">
      <c r="A30" s="1">
        <v>16</v>
      </c>
      <c r="B30" s="94" t="s">
        <v>44</v>
      </c>
      <c r="C30" s="95"/>
      <c r="D30" s="36">
        <v>67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2.2400000000000002</v>
      </c>
      <c r="V30" s="43">
        <f t="shared" si="0"/>
        <v>150.08000000000001</v>
      </c>
    </row>
    <row r="31" spans="1:22" x14ac:dyDescent="0.3">
      <c r="A31" s="1">
        <v>17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86</v>
      </c>
      <c r="U31" s="42">
        <v>7</v>
      </c>
      <c r="V31" s="43">
        <f t="shared" si="0"/>
        <v>343</v>
      </c>
    </row>
    <row r="32" spans="1:22" x14ac:dyDescent="0.3">
      <c r="A32" s="1">
        <v>18</v>
      </c>
      <c r="B32" s="94" t="s">
        <v>45</v>
      </c>
      <c r="C32" s="95"/>
      <c r="D32" s="36">
        <v>88</v>
      </c>
      <c r="E32" s="37" t="s">
        <v>41</v>
      </c>
      <c r="F32" s="38">
        <v>0.05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87</v>
      </c>
      <c r="U32" s="42">
        <v>5</v>
      </c>
      <c r="V32" s="43">
        <f t="shared" si="0"/>
        <v>440</v>
      </c>
    </row>
    <row r="33" spans="1:24" x14ac:dyDescent="0.3">
      <c r="A33" s="1">
        <v>19</v>
      </c>
      <c r="B33" s="94" t="s">
        <v>46</v>
      </c>
      <c r="C33" s="95"/>
      <c r="D33" s="36">
        <v>8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9</v>
      </c>
      <c r="V33" s="43">
        <f t="shared" si="0"/>
        <v>72</v>
      </c>
    </row>
    <row r="34" spans="1:24" x14ac:dyDescent="0.3">
      <c r="A34" s="1">
        <v>20</v>
      </c>
      <c r="B34" s="87" t="s">
        <v>30</v>
      </c>
      <c r="C34" s="88"/>
      <c r="D34" s="46">
        <v>800</v>
      </c>
      <c r="E34" s="58" t="s">
        <v>36</v>
      </c>
      <c r="F34" s="47"/>
      <c r="G34" s="89">
        <v>2.0000000000000001E-4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2">
        <v>2.7E-2</v>
      </c>
      <c r="V34" s="43">
        <f t="shared" si="0"/>
        <v>21.6</v>
      </c>
    </row>
    <row r="35" spans="1:24" x14ac:dyDescent="0.3">
      <c r="A35" s="1">
        <v>21</v>
      </c>
      <c r="B35" s="87" t="s">
        <v>31</v>
      </c>
      <c r="C35" s="88"/>
      <c r="D35" s="46">
        <v>18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4.0000000000000001E-3</v>
      </c>
      <c r="T35" s="41">
        <f>SUM(F35:S35)</f>
        <v>4.0000000000000001E-3</v>
      </c>
      <c r="U35" s="42">
        <v>0.27</v>
      </c>
      <c r="V35" s="43">
        <f t="shared" si="0"/>
        <v>4.8600000000000003</v>
      </c>
    </row>
    <row r="36" spans="1:24" x14ac:dyDescent="0.3">
      <c r="A36" s="1">
        <v>22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0.34</v>
      </c>
      <c r="V36" s="43">
        <f t="shared" si="0"/>
        <v>49.300000000000004</v>
      </c>
    </row>
    <row r="37" spans="1:24" x14ac:dyDescent="0.3">
      <c r="A37" s="1">
        <v>23</v>
      </c>
      <c r="B37" s="87" t="s">
        <v>47</v>
      </c>
      <c r="C37" s="88"/>
      <c r="D37" s="46">
        <v>57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1.36</v>
      </c>
      <c r="V37" s="43">
        <f t="shared" si="0"/>
        <v>77.52000000000001</v>
      </c>
      <c r="X37" s="1" t="s">
        <v>68</v>
      </c>
    </row>
    <row r="38" spans="1:24" x14ac:dyDescent="0.3">
      <c r="A38" s="1">
        <v>24</v>
      </c>
      <c r="B38" s="80" t="s">
        <v>80</v>
      </c>
      <c r="C38" s="81"/>
      <c r="D38" s="46">
        <v>690</v>
      </c>
      <c r="E38" s="75" t="s">
        <v>36</v>
      </c>
      <c r="F38" s="84"/>
      <c r="G38" s="82"/>
      <c r="H38" s="83"/>
      <c r="I38" s="83"/>
      <c r="J38" s="84"/>
      <c r="K38" s="39">
        <v>5.0000000000000001E-3</v>
      </c>
      <c r="L38" s="84"/>
      <c r="M38" s="39"/>
      <c r="N38" s="39"/>
      <c r="O38" s="39"/>
      <c r="P38" s="39"/>
      <c r="Q38" s="39"/>
      <c r="R38" s="39"/>
      <c r="S38" s="82"/>
      <c r="T38" s="41" t="s">
        <v>88</v>
      </c>
      <c r="U38" s="42">
        <v>0.48</v>
      </c>
      <c r="V38" s="43">
        <f t="shared" si="0"/>
        <v>331.2</v>
      </c>
    </row>
    <row r="39" spans="1:24" ht="19.5" thickBot="1" x14ac:dyDescent="0.35">
      <c r="A39" s="1">
        <v>25</v>
      </c>
      <c r="B39" s="87" t="s">
        <v>57</v>
      </c>
      <c r="C39" s="88"/>
      <c r="D39" s="46">
        <v>440</v>
      </c>
      <c r="E39" s="58" t="s">
        <v>36</v>
      </c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>
        <v>2.0000000000000001E-4</v>
      </c>
      <c r="R39" s="39"/>
      <c r="S39" s="40"/>
      <c r="T39" s="41" t="s">
        <v>74</v>
      </c>
      <c r="U39" s="62">
        <v>1.4E-2</v>
      </c>
      <c r="V39" s="43">
        <f t="shared" si="0"/>
        <v>6.16</v>
      </c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V18+V19+V20+V21+V22+V23+V24+V25+V26+V27+V28+V29+V30+V31+V32+V33+V34+V35+V37+V39+V36+V38</f>
        <v>4542.0600000000004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2026-02-10T08:25:08Z</cp:lastPrinted>
  <dcterms:created xsi:type="dcterms:W3CDTF">2023-01-16T06:46:51Z</dcterms:created>
  <dcterms:modified xsi:type="dcterms:W3CDTF">2026-02-10T08:25:54Z</dcterms:modified>
</cp:coreProperties>
</file>