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807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2" i="1" l="1"/>
  <c r="V37" i="1" l="1"/>
  <c r="V27" i="1" l="1"/>
  <c r="K9" i="1"/>
  <c r="T18" i="1"/>
  <c r="V18" i="1"/>
  <c r="V19" i="1"/>
  <c r="T20" i="1"/>
  <c r="V20" i="1"/>
  <c r="V21" i="1"/>
  <c r="T23" i="1"/>
  <c r="V23" i="1"/>
  <c r="V24" i="1"/>
  <c r="T25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<sst xmlns="http://schemas.openxmlformats.org/spreadsheetml/2006/main" count="95" uniqueCount="72">
  <si>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</si>
  <si>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</si>
  <si>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</si>
  <si>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</si>
  <si>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</si>
  <si>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</si>
  <si>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</si>
  <si>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</si>
  <si>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</si>
  <si>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</si>
  <si>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</si>
  <si>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</si>
  <si>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</si>
  <si>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</si>
  <si>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</si>
  <si>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</si>
  <si>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</si>
  <si>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</si>
  <si>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</si>
  <si>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</si>
  <si>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</si>
  <si>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</si>
  <si>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</si>
  <si>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</si>
  <si>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</si>
  <si>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</si>
  <si>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</si>
  <si>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</si>
  <si>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</si>
  <si>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</si>
  <si>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</si>
  <si>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</si>
  <si>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</si>
  <si>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</si>
  <si>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</si>
  <si>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</si>
  <si>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</si>
  <si>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</si>
  <si>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</si>
  <si>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</si>
  <si>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</si>
  <si>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</si>
  <si>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</si>
  <si>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</si>
  <si>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</si>
  <si>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</si>
  <si>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</si>
  <si>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</si>
  <si>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</si>
  <si>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</si>
  <si>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</si>
  <si>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</si>
  <si>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</si>
  <si>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</si>
  <si>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</si>
  <si>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</si>
  <si>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</si>
  <si>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</si>
  <si>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</si>
  <si>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</si>
  <si>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</si>
  <si>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</si>
  <si>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</si>
  <si>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</si>
  <si>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</si>
  <si>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</si>
  <si>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</si>
  <si>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</si>
  <si>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</si>
  <si>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</si>
  <si>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18</t>
  </si>
  <si>
    <t>25.02.2026г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</si>
</sst>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7" zoomScale="80" zoomScaleNormal="80" workbookViewId="0">
      <selection activeCell="U37" sqref="U3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162" t="s">
        <v>70</v>
      </c>
      <c r="H1" s="162"/>
      <c r="I1" s="162"/>
      <c r="J1" s="162"/>
      <c r="K1" s="162"/>
      <c r="L1" s="162"/>
      <c r="M1" s="162"/>
      <c r="N1" s="162"/>
      <c r="O1" s="162"/>
      <c r="P1" s="52"/>
    </row>
    <row r="2" spans="2:22" ht="15" customHeight="1" x14ac:dyDescent="0.3">
      <c r="B2" s="1" t="s">
        <v>55</v>
      </c>
      <c r="C2" s="98" t="s">
        <v>48</v>
      </c>
      <c r="D2" s="98"/>
      <c r="E2" s="163" t="s">
        <v>52</v>
      </c>
      <c r="F2" s="163"/>
      <c r="G2" s="162" t="s">
        <v>47</v>
      </c>
      <c r="H2" s="162"/>
      <c r="I2" s="162"/>
      <c r="J2" s="162"/>
      <c r="K2" s="98" t="s">
        <v>46</v>
      </c>
      <c r="L2" s="98"/>
      <c r="M2" s="98"/>
      <c r="N2" s="98"/>
      <c r="O2" s="98"/>
      <c r="Q2" s="98" t="s">
        <v>45</v>
      </c>
      <c r="R2" s="98"/>
      <c r="S2" s="91" t="s">
        <v>0</v>
      </c>
      <c r="T2" s="156" t="s">
        <v>44</v>
      </c>
      <c r="U2" s="156"/>
    </row>
    <row r="3" spans="2:22" ht="15" customHeight="1" x14ac:dyDescent="0.3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64" t="s">
        <v>43</v>
      </c>
      <c r="C5" s="119"/>
      <c r="D5" s="143" t="s">
        <v>42</v>
      </c>
      <c r="E5" s="144"/>
      <c r="F5" s="143" t="s">
        <v>41</v>
      </c>
      <c r="G5" s="157"/>
      <c r="H5" s="157"/>
      <c r="I5" s="157"/>
      <c r="J5" s="157"/>
      <c r="K5" s="143" t="s">
        <v>40</v>
      </c>
      <c r="L5" s="157"/>
      <c r="M5" s="157"/>
      <c r="N5" s="144"/>
      <c r="O5" s="157" t="s">
        <v>39</v>
      </c>
      <c r="P5" s="144"/>
      <c r="Q5" s="143" t="s">
        <v>38</v>
      </c>
      <c r="R5" s="144"/>
      <c r="T5" s="92"/>
    </row>
    <row r="6" spans="2:22" x14ac:dyDescent="0.25">
      <c r="B6" s="165"/>
      <c r="C6" s="166"/>
      <c r="D6" s="145"/>
      <c r="E6" s="146"/>
      <c r="F6" s="145"/>
      <c r="G6" s="158"/>
      <c r="H6" s="158"/>
      <c r="I6" s="158"/>
      <c r="J6" s="158"/>
      <c r="K6" s="145"/>
      <c r="L6" s="158"/>
      <c r="M6" s="158"/>
      <c r="N6" s="146"/>
      <c r="O6" s="158"/>
      <c r="P6" s="146"/>
      <c r="Q6" s="145"/>
      <c r="R6" s="146"/>
      <c r="T6" s="92"/>
    </row>
    <row r="7" spans="2:22" ht="19.5" customHeight="1" thickBot="1" x14ac:dyDescent="0.3">
      <c r="B7" s="167"/>
      <c r="C7" s="168"/>
      <c r="D7" s="145"/>
      <c r="E7" s="146"/>
      <c r="F7" s="145"/>
      <c r="G7" s="158"/>
      <c r="H7" s="158"/>
      <c r="I7" s="158"/>
      <c r="J7" s="158"/>
      <c r="K7" s="145"/>
      <c r="L7" s="158"/>
      <c r="M7" s="158"/>
      <c r="N7" s="146"/>
      <c r="O7" s="158"/>
      <c r="P7" s="146"/>
      <c r="Q7" s="145"/>
      <c r="R7" s="146"/>
    </row>
    <row r="8" spans="2:22" ht="63" customHeight="1" thickBot="1" x14ac:dyDescent="0.3">
      <c r="B8" s="48" t="s">
        <v>37</v>
      </c>
      <c r="C8" s="47" t="s">
        <v>36</v>
      </c>
      <c r="D8" s="147"/>
      <c r="E8" s="148"/>
      <c r="F8" s="147"/>
      <c r="G8" s="159"/>
      <c r="H8" s="159"/>
      <c r="I8" s="159"/>
      <c r="J8" s="159"/>
      <c r="K8" s="147"/>
      <c r="L8" s="159"/>
      <c r="M8" s="159"/>
      <c r="N8" s="148"/>
      <c r="O8" s="159"/>
      <c r="P8" s="148"/>
      <c r="Q8" s="147"/>
      <c r="R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113</v>
      </c>
      <c r="G9" s="154"/>
      <c r="H9" s="154"/>
      <c r="I9" s="154"/>
      <c r="J9" s="154"/>
      <c r="K9" s="155">
        <f>SUM(F9)*D9</f>
        <v>7345</v>
      </c>
      <c r="L9" s="100"/>
      <c r="M9" s="100"/>
      <c r="N9" s="101"/>
      <c r="O9" s="100">
        <f>SUM(T39)/Q9</f>
        <v>65.251022727272741</v>
      </c>
      <c r="P9" s="101"/>
      <c r="Q9" s="160">
        <v>88</v>
      </c>
      <c r="R9" s="161"/>
      <c r="U9" s="1" t="s">
        <v>64</v>
      </c>
    </row>
    <row r="10" spans="2:22" ht="24.75" customHeight="1" thickBot="1" x14ac:dyDescent="0.3">
      <c r="B10" s="46"/>
      <c r="C10" s="46"/>
      <c r="D10" s="134" t="s">
        <v>35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00">
        <f>O9*Q9</f>
        <v>5742.0900000000011</v>
      </c>
      <c r="Q10" s="100"/>
      <c r="R10" s="101"/>
    </row>
    <row r="11" spans="2:22" ht="19.5" thickBot="1" x14ac:dyDescent="0.3"/>
    <row r="12" spans="2:22" ht="21" customHeight="1" thickBot="1" x14ac:dyDescent="0.3">
      <c r="B12" s="143" t="s">
        <v>34</v>
      </c>
      <c r="C12" s="144"/>
      <c r="D12" s="144" t="s">
        <v>33</v>
      </c>
      <c r="E12" s="140" t="s">
        <v>32</v>
      </c>
      <c r="F12" s="134" t="s">
        <v>31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7" t="s">
        <v>30</v>
      </c>
      <c r="U12" s="140" t="s">
        <v>29</v>
      </c>
      <c r="V12" s="130" t="s">
        <v>28</v>
      </c>
    </row>
    <row r="13" spans="2:22" ht="17.25" customHeight="1" thickBot="1" x14ac:dyDescent="0.3">
      <c r="B13" s="145"/>
      <c r="C13" s="146"/>
      <c r="D13" s="146"/>
      <c r="E13" s="141"/>
      <c r="F13" s="134" t="s">
        <v>27</v>
      </c>
      <c r="G13" s="135"/>
      <c r="H13" s="135"/>
      <c r="I13" s="135"/>
      <c r="J13" s="135"/>
      <c r="K13" s="135"/>
      <c r="L13" s="94"/>
      <c r="M13" s="56"/>
      <c r="N13" s="134" t="s">
        <v>26</v>
      </c>
      <c r="O13" s="135"/>
      <c r="P13" s="135"/>
      <c r="Q13" s="136"/>
      <c r="R13" s="134" t="s">
        <v>25</v>
      </c>
      <c r="S13" s="135"/>
      <c r="T13" s="138"/>
      <c r="U13" s="141"/>
      <c r="V13" s="131"/>
    </row>
    <row r="14" spans="2:22" ht="89.25" customHeight="1" thickBot="1" x14ac:dyDescent="0.3">
      <c r="B14" s="145"/>
      <c r="C14" s="146"/>
      <c r="D14" s="146"/>
      <c r="E14" s="141"/>
      <c r="F14" s="69" t="s">
        <v>59</v>
      </c>
      <c r="G14" s="133" t="s">
        <v>24</v>
      </c>
      <c r="H14" s="133"/>
      <c r="I14" s="133"/>
      <c r="J14" s="133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8"/>
      <c r="U14" s="141"/>
      <c r="V14" s="131"/>
    </row>
    <row r="15" spans="2:22" ht="15.75" customHeight="1" thickBot="1" x14ac:dyDescent="0.3">
      <c r="B15" s="147"/>
      <c r="C15" s="148"/>
      <c r="D15" s="148"/>
      <c r="E15" s="142"/>
      <c r="F15" s="38"/>
      <c r="G15" s="124"/>
      <c r="H15" s="124"/>
      <c r="I15" s="124"/>
      <c r="J15" s="124"/>
      <c r="K15" s="37"/>
      <c r="L15" s="95"/>
      <c r="M15" s="77"/>
      <c r="N15" s="77"/>
      <c r="O15" s="77"/>
      <c r="P15" s="77"/>
      <c r="Q15" s="77"/>
      <c r="R15" s="77"/>
      <c r="S15" s="75"/>
      <c r="T15" s="139"/>
      <c r="U15" s="142"/>
      <c r="V15" s="132"/>
    </row>
    <row r="16" spans="2:22" x14ac:dyDescent="0.25">
      <c r="B16" s="117" t="s">
        <v>23</v>
      </c>
      <c r="C16" s="118"/>
      <c r="D16" s="45"/>
      <c r="E16" s="41"/>
      <c r="F16" s="44">
        <v>88</v>
      </c>
      <c r="G16" s="119">
        <v>88</v>
      </c>
      <c r="H16" s="120"/>
      <c r="I16" s="120"/>
      <c r="J16" s="121"/>
      <c r="K16" s="43">
        <v>88</v>
      </c>
      <c r="L16" s="43">
        <v>88</v>
      </c>
      <c r="M16" s="43">
        <v>88</v>
      </c>
      <c r="N16" s="43">
        <v>88</v>
      </c>
      <c r="O16" s="43">
        <v>88</v>
      </c>
      <c r="P16" s="43">
        <v>88</v>
      </c>
      <c r="Q16" s="43">
        <v>88</v>
      </c>
      <c r="R16" s="43">
        <v>88</v>
      </c>
      <c r="S16" s="73">
        <v>88</v>
      </c>
      <c r="T16" s="42"/>
      <c r="U16" s="41"/>
      <c r="V16" s="40"/>
    </row>
    <row r="17" spans="1:22" ht="19.5" thickBot="1" x14ac:dyDescent="0.3">
      <c r="B17" s="122" t="s">
        <v>22</v>
      </c>
      <c r="C17" s="123"/>
      <c r="D17" s="39"/>
      <c r="E17" s="10" t="s">
        <v>21</v>
      </c>
      <c r="F17" s="38">
        <v>200</v>
      </c>
      <c r="G17" s="124">
        <v>200</v>
      </c>
      <c r="H17" s="124"/>
      <c r="I17" s="124"/>
      <c r="J17" s="124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25" t="s">
        <v>20</v>
      </c>
      <c r="C18" s="126"/>
      <c r="D18" s="33">
        <v>35</v>
      </c>
      <c r="E18" s="32" t="s">
        <v>6</v>
      </c>
      <c r="F18" s="31"/>
      <c r="G18" s="127"/>
      <c r="H18" s="128"/>
      <c r="I18" s="128"/>
      <c r="J18" s="129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3.96</v>
      </c>
      <c r="V18" s="26">
        <f t="shared" ref="V18:V37" si="0">SUM(U18)*D18</f>
        <v>138.6</v>
      </c>
    </row>
    <row r="19" spans="1:22" x14ac:dyDescent="0.3">
      <c r="A19" s="1">
        <v>2</v>
      </c>
      <c r="B19" s="112" t="s">
        <v>19</v>
      </c>
      <c r="C19" s="113"/>
      <c r="D19" s="18">
        <v>27</v>
      </c>
      <c r="E19" s="15" t="s">
        <v>6</v>
      </c>
      <c r="F19" s="17"/>
      <c r="G19" s="114"/>
      <c r="H19" s="115"/>
      <c r="I19" s="115"/>
      <c r="J19" s="11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v>0.01</v>
      </c>
      <c r="U19" s="6">
        <v>0.85</v>
      </c>
      <c r="V19" s="5">
        <f t="shared" si="0"/>
        <v>22.95</v>
      </c>
    </row>
    <row r="20" spans="1:22" x14ac:dyDescent="0.3">
      <c r="A20" s="1">
        <v>3</v>
      </c>
      <c r="B20" s="112" t="s">
        <v>18</v>
      </c>
      <c r="C20" s="113"/>
      <c r="D20" s="18">
        <v>32</v>
      </c>
      <c r="E20" s="15" t="s">
        <v>6</v>
      </c>
      <c r="F20" s="17"/>
      <c r="G20" s="114"/>
      <c r="H20" s="115"/>
      <c r="I20" s="115"/>
      <c r="J20" s="11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0.53</v>
      </c>
      <c r="V20" s="5">
        <f t="shared" si="0"/>
        <v>16.96</v>
      </c>
    </row>
    <row r="21" spans="1:22" x14ac:dyDescent="0.3">
      <c r="A21" s="1">
        <v>4</v>
      </c>
      <c r="B21" s="112" t="s">
        <v>17</v>
      </c>
      <c r="C21" s="113"/>
      <c r="D21" s="18">
        <v>160</v>
      </c>
      <c r="E21" s="68" t="s">
        <v>6</v>
      </c>
      <c r="F21" s="17"/>
      <c r="G21" s="114"/>
      <c r="H21" s="115"/>
      <c r="I21" s="115"/>
      <c r="J21" s="11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v>8.3000000000000001E-3</v>
      </c>
      <c r="U21" s="6">
        <v>0.71</v>
      </c>
      <c r="V21" s="5">
        <f t="shared" si="0"/>
        <v>113.6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2E-3</v>
      </c>
      <c r="O22" s="13"/>
      <c r="P22" s="13"/>
      <c r="Q22" s="13"/>
      <c r="R22" s="13"/>
      <c r="S22" s="78"/>
      <c r="T22" s="12">
        <v>4.7999999999999996E-3</v>
      </c>
      <c r="U22" s="6">
        <v>0.42</v>
      </c>
      <c r="V22" s="5">
        <f>U22*D22</f>
        <v>151.19999999999999</v>
      </c>
    </row>
    <row r="23" spans="1:22" x14ac:dyDescent="0.3">
      <c r="A23" s="1">
        <v>6</v>
      </c>
      <c r="B23" s="112" t="s">
        <v>61</v>
      </c>
      <c r="C23" s="113"/>
      <c r="D23" s="18">
        <v>55</v>
      </c>
      <c r="E23" s="15" t="s">
        <v>6</v>
      </c>
      <c r="F23" s="17"/>
      <c r="G23" s="114"/>
      <c r="H23" s="115"/>
      <c r="I23" s="115"/>
      <c r="J23" s="116"/>
      <c r="K23" s="13"/>
      <c r="L23" s="13"/>
      <c r="M23" s="13">
        <v>1.4999999999999999E-2</v>
      </c>
      <c r="N23" s="13"/>
      <c r="O23" s="13"/>
      <c r="P23" s="13"/>
      <c r="Q23" s="13"/>
      <c r="R23" s="13"/>
      <c r="S23" s="78"/>
      <c r="T23" s="12">
        <f>SUM(F23:S23)</f>
        <v>1.4999999999999999E-2</v>
      </c>
      <c r="U23" s="6">
        <v>1.32</v>
      </c>
      <c r="V23" s="5">
        <f t="shared" si="0"/>
        <v>72.600000000000009</v>
      </c>
    </row>
    <row r="24" spans="1:22" x14ac:dyDescent="0.3">
      <c r="A24" s="1">
        <v>7</v>
      </c>
      <c r="B24" s="112" t="s">
        <v>67</v>
      </c>
      <c r="C24" s="113"/>
      <c r="D24" s="18">
        <v>155</v>
      </c>
      <c r="E24" s="15" t="s">
        <v>6</v>
      </c>
      <c r="F24" s="17"/>
      <c r="G24" s="114"/>
      <c r="H24" s="115"/>
      <c r="I24" s="115"/>
      <c r="J24" s="11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3.4099999999999998E-2</v>
      </c>
      <c r="U24" s="6">
        <v>3</v>
      </c>
      <c r="V24" s="5">
        <f t="shared" si="0"/>
        <v>465</v>
      </c>
    </row>
    <row r="25" spans="1:22" x14ac:dyDescent="0.3">
      <c r="A25" s="1">
        <v>8</v>
      </c>
      <c r="B25" s="112" t="s">
        <v>16</v>
      </c>
      <c r="C25" s="113"/>
      <c r="D25" s="18">
        <v>278</v>
      </c>
      <c r="E25" s="15" t="s">
        <v>6</v>
      </c>
      <c r="F25" s="17"/>
      <c r="G25" s="114"/>
      <c r="H25" s="115"/>
      <c r="I25" s="115"/>
      <c r="J25" s="11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0.18</v>
      </c>
      <c r="V25" s="5">
        <f t="shared" si="0"/>
        <v>50.04</v>
      </c>
    </row>
    <row r="26" spans="1:22" x14ac:dyDescent="0.3">
      <c r="A26" s="1">
        <v>9</v>
      </c>
      <c r="B26" s="112" t="s">
        <v>15</v>
      </c>
      <c r="C26" s="113"/>
      <c r="D26" s="18">
        <v>680</v>
      </c>
      <c r="E26" s="15" t="s">
        <v>6</v>
      </c>
      <c r="F26" s="17"/>
      <c r="G26" s="114"/>
      <c r="H26" s="115"/>
      <c r="I26" s="115"/>
      <c r="J26" s="11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0.05</v>
      </c>
      <c r="U26" s="6">
        <v>4.4000000000000004</v>
      </c>
      <c r="V26" s="5">
        <f t="shared" si="0"/>
        <v>2992.0000000000005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2.76E-2</v>
      </c>
      <c r="U27" s="6">
        <v>2.35</v>
      </c>
      <c r="V27" s="5">
        <f t="shared" si="0"/>
        <v>133.95000000000002</v>
      </c>
    </row>
    <row r="28" spans="1:22" ht="15.75" customHeight="1" x14ac:dyDescent="0.3">
      <c r="A28" s="1">
        <v>11</v>
      </c>
      <c r="B28" s="112" t="s">
        <v>14</v>
      </c>
      <c r="C28" s="113"/>
      <c r="D28" s="18">
        <v>8.5</v>
      </c>
      <c r="E28" s="66" t="s">
        <v>60</v>
      </c>
      <c r="F28" s="17"/>
      <c r="G28" s="114"/>
      <c r="H28" s="115"/>
      <c r="I28" s="115"/>
      <c r="J28" s="11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0.01</v>
      </c>
      <c r="U28" s="6">
        <v>15</v>
      </c>
      <c r="V28" s="5">
        <f t="shared" si="0"/>
        <v>127.5</v>
      </c>
    </row>
    <row r="29" spans="1:22" x14ac:dyDescent="0.3">
      <c r="A29" s="1">
        <v>12</v>
      </c>
      <c r="B29" s="112" t="s">
        <v>13</v>
      </c>
      <c r="C29" s="113"/>
      <c r="D29" s="25">
        <v>49</v>
      </c>
      <c r="E29" s="15" t="s">
        <v>6</v>
      </c>
      <c r="F29" s="24"/>
      <c r="G29" s="114"/>
      <c r="H29" s="115"/>
      <c r="I29" s="115"/>
      <c r="J29" s="11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8.7999999999999995E-2</v>
      </c>
      <c r="U29" s="6">
        <v>7.7</v>
      </c>
      <c r="V29" s="5">
        <f t="shared" si="0"/>
        <v>377.3</v>
      </c>
    </row>
    <row r="30" spans="1:22" x14ac:dyDescent="0.3">
      <c r="A30" s="1">
        <v>13</v>
      </c>
      <c r="B30" s="112" t="s">
        <v>12</v>
      </c>
      <c r="C30" s="113"/>
      <c r="D30" s="18">
        <v>34</v>
      </c>
      <c r="E30" s="15" t="s">
        <v>6</v>
      </c>
      <c r="F30" s="17"/>
      <c r="G30" s="114"/>
      <c r="H30" s="115"/>
      <c r="I30" s="115"/>
      <c r="J30" s="11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3.26</v>
      </c>
      <c r="V30" s="5">
        <f t="shared" si="0"/>
        <v>110.83999999999999</v>
      </c>
    </row>
    <row r="31" spans="1:22" x14ac:dyDescent="0.3">
      <c r="A31" s="1">
        <v>14</v>
      </c>
      <c r="B31" s="23" t="s">
        <v>11</v>
      </c>
      <c r="C31" s="22"/>
      <c r="D31" s="18">
        <v>67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3.17</v>
      </c>
      <c r="V31" s="5">
        <f t="shared" si="0"/>
        <v>212.39</v>
      </c>
    </row>
    <row r="32" spans="1:22" x14ac:dyDescent="0.3">
      <c r="A32" s="1">
        <v>15</v>
      </c>
      <c r="B32" s="112" t="s">
        <v>51</v>
      </c>
      <c r="C32" s="113"/>
      <c r="D32" s="18">
        <v>195</v>
      </c>
      <c r="E32" s="15" t="s">
        <v>6</v>
      </c>
      <c r="F32" s="17"/>
      <c r="G32" s="114"/>
      <c r="H32" s="115"/>
      <c r="I32" s="115"/>
      <c r="J32" s="11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6.7999999999999996E-3</v>
      </c>
      <c r="U32" s="6">
        <v>0.6</v>
      </c>
      <c r="V32" s="5">
        <f t="shared" si="0"/>
        <v>117</v>
      </c>
    </row>
    <row r="33" spans="1:22" x14ac:dyDescent="0.3">
      <c r="A33" s="1">
        <v>16</v>
      </c>
      <c r="B33" s="112" t="s">
        <v>10</v>
      </c>
      <c r="C33" s="113"/>
      <c r="D33" s="18">
        <v>88</v>
      </c>
      <c r="E33" s="64" t="s">
        <v>6</v>
      </c>
      <c r="F33" s="17">
        <v>4.4999999999999998E-2</v>
      </c>
      <c r="G33" s="114"/>
      <c r="H33" s="115"/>
      <c r="I33" s="115"/>
      <c r="J33" s="11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5.7000000000000002E-2</v>
      </c>
      <c r="U33" s="6">
        <v>5</v>
      </c>
      <c r="V33" s="5">
        <f t="shared" si="0"/>
        <v>440</v>
      </c>
    </row>
    <row r="34" spans="1:22" x14ac:dyDescent="0.3">
      <c r="A34" s="1">
        <v>17</v>
      </c>
      <c r="B34" s="107" t="s">
        <v>9</v>
      </c>
      <c r="C34" s="108"/>
      <c r="D34" s="16">
        <v>440</v>
      </c>
      <c r="E34" s="63" t="s">
        <v>6</v>
      </c>
      <c r="F34" s="14"/>
      <c r="G34" s="109"/>
      <c r="H34" s="110"/>
      <c r="I34" s="110"/>
      <c r="J34" s="11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0.18</v>
      </c>
      <c r="V34" s="5">
        <f t="shared" si="0"/>
        <v>79.2</v>
      </c>
    </row>
    <row r="35" spans="1:22" x14ac:dyDescent="0.3">
      <c r="A35" s="1">
        <v>18</v>
      </c>
      <c r="B35" s="107" t="s">
        <v>8</v>
      </c>
      <c r="C35" s="108"/>
      <c r="D35" s="16">
        <v>800</v>
      </c>
      <c r="E35" s="63" t="s">
        <v>6</v>
      </c>
      <c r="F35" s="14"/>
      <c r="G35" s="109">
        <v>2.0000000000000001E-4</v>
      </c>
      <c r="H35" s="110"/>
      <c r="I35" s="110"/>
      <c r="J35" s="11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3.5000000000000003E-2</v>
      </c>
      <c r="V35" s="5">
        <f t="shared" si="0"/>
        <v>28.000000000000004</v>
      </c>
    </row>
    <row r="36" spans="1:22" x14ac:dyDescent="0.3">
      <c r="A36" s="1">
        <v>19</v>
      </c>
      <c r="B36" s="107" t="s">
        <v>7</v>
      </c>
      <c r="C36" s="108"/>
      <c r="D36" s="16">
        <v>18</v>
      </c>
      <c r="E36" s="15" t="s">
        <v>6</v>
      </c>
      <c r="F36" s="14"/>
      <c r="G36" s="109"/>
      <c r="H36" s="110"/>
      <c r="I36" s="110"/>
      <c r="J36" s="11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v>7.4000000000000003E-3</v>
      </c>
      <c r="U36" s="6">
        <v>0.63</v>
      </c>
      <c r="V36" s="5">
        <f t="shared" si="0"/>
        <v>11.34</v>
      </c>
    </row>
    <row r="37" spans="1:22" x14ac:dyDescent="0.3">
      <c r="A37" s="1">
        <v>20</v>
      </c>
      <c r="B37" s="81" t="s">
        <v>56</v>
      </c>
      <c r="C37" s="82"/>
      <c r="D37" s="83">
        <v>53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1.7500000000000002E-2</v>
      </c>
      <c r="U37" s="6">
        <v>1.54</v>
      </c>
      <c r="V37" s="5">
        <f t="shared" si="0"/>
        <v>81.62</v>
      </c>
    </row>
    <row r="38" spans="1:22" ht="19.5" thickBot="1" x14ac:dyDescent="0.35">
      <c r="B38" s="102"/>
      <c r="C38" s="103"/>
      <c r="D38" s="11"/>
      <c r="E38" s="10"/>
      <c r="F38" s="9"/>
      <c r="G38" s="104"/>
      <c r="H38" s="105"/>
      <c r="I38" s="105"/>
      <c r="J38" s="10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99">
        <f>V18+V19+V20+V21+V22+V23+V24+V25+V26+V27+V28+V29+V30+V31+V32+V33+V34+V35+V36+V37</f>
        <v>5742.0900000000011</v>
      </c>
      <c r="U39" s="100"/>
      <c r="V39" s="10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8" t="s">
        <v>5</v>
      </c>
      <c r="C41" s="98"/>
      <c r="D41" s="98" t="s">
        <v>2</v>
      </c>
      <c r="E41" s="98"/>
      <c r="F41" s="98"/>
      <c r="G41" s="98" t="s">
        <v>4</v>
      </c>
      <c r="H41" s="98"/>
      <c r="I41" s="98"/>
      <c r="J41" s="98"/>
      <c r="K41" s="98"/>
      <c r="L41" s="91"/>
      <c r="M41" s="54"/>
      <c r="P41" s="1" t="s">
        <v>3</v>
      </c>
      <c r="R41" s="98" t="s">
        <v>68</v>
      </c>
      <c r="S41" s="98"/>
      <c r="T41" s="91"/>
    </row>
    <row r="43" spans="1:22" ht="18.75" customHeight="1" x14ac:dyDescent="0.3">
      <c r="B43" s="97"/>
      <c r="C43" s="97"/>
      <c r="D43" s="98"/>
      <c r="E43" s="98"/>
      <c r="F43" s="98"/>
      <c r="G43" s="98"/>
      <c r="H43" s="98"/>
      <c r="I43" s="98"/>
      <c r="J43" s="98"/>
      <c r="K43" s="98"/>
      <c r="L43" s="91"/>
      <c r="M43" s="54"/>
      <c r="P43" s="2" t="s">
        <v>1</v>
      </c>
      <c r="Q43" s="2"/>
      <c r="R43" s="98" t="s">
        <v>69</v>
      </c>
      <c r="S43" s="98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G1:O1"/>
    <mergeCell ref="F5:J8"/>
    <mergeCell ref="C2:D2"/>
    <mergeCell ref="E2:F2"/>
    <mergeCell ref="G2:J2"/>
    <mergeCell ref="K2:O2"/>
    <mergeCell ref="B5:C7"/>
    <mergeCell ref="D5:E8"/>
    <mergeCell ref="T2:U2"/>
    <mergeCell ref="K5:N8"/>
    <mergeCell ref="O5:P8"/>
    <mergeCell ref="Q9:R9"/>
    <mergeCell ref="Q2:R2"/>
    <mergeCell ref="Q5:R8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V12:V15"/>
    <mergeCell ref="G14:J14"/>
    <mergeCell ref="G15:J15"/>
    <mergeCell ref="N13:Q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6:C36"/>
    <mergeCell ref="G36:J36"/>
    <mergeCell ref="B38:C38"/>
    <mergeCell ref="G38:J38"/>
    <mergeCell ref="B34:C34"/>
    <mergeCell ref="G34:J34"/>
    <mergeCell ref="B35:C35"/>
    <mergeCell ref="G35:J35"/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2026-02-24T07:15:29Z</cp:lastPrinted>
  <dcterms:created xsi:type="dcterms:W3CDTF">2022-11-18T07:32:55Z</dcterms:created>
  <dcterms:modified xsi:type="dcterms:W3CDTF">2026-02-24T07:15:39Z</dcterms:modified>
</cp:coreProperties>
</file>