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<sst xmlns="http://schemas.openxmlformats.org/spreadsheetml/2006/main" count="89" uniqueCount="76">
  <si>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</si>
  <si>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</si>
  <si>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</si>
  <si>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</si>
  <si>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</si>
  <si>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</si>
  <si>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</si>
  <si>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</si>
  <si>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</si>
  <si>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</si>
  <si>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</si>
  <si>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</si>
  <si>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</si>
  <si>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</si>
  <si>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</si>
  <si>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</si>
  <si>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</si>
  <si>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</si>
  <si>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</si>
  <si>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</si>
  <si>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</si>
  <si>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</si>
  <si>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</si>
  <si>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</si>
  <si>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</si>
  <si>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</si>
  <si>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</si>
  <si>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</si>
  <si>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</si>
  <si>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</si>
  <si>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</si>
  <si>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</si>
  <si>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</si>
  <si>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</si>
  <si>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</si>
  <si>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</si>
  <si>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</si>
  <si>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</si>
  <si>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</si>
  <si>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</si>
  <si>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</si>
  <si>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</si>
  <si>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</si>
  <si>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</si>
  <si>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</si>
  <si>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</si>
  <si>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</si>
  <si>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</si>
  <si>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</si>
  <si>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</si>
  <si>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</si>
  <si>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</si>
  <si>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</si>
  <si>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</si>
  <si>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</si>
  <si>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</si>
  <si>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</si>
  <si>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</si>
  <si>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</si>
  <si>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</si>
  <si>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</si>
  <si>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</si>
  <si>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</si>
  <si>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</si>
  <si>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Сыр Голардский</t>
  </si>
  <si>
    <t>Пюре картофельное</t>
  </si>
  <si>
    <t>0,015</t>
  </si>
  <si>
    <t>№20</t>
  </si>
  <si>
    <t>27.02.2026г</t>
  </si>
  <si>
    <t>0,0074</t>
  </si>
  <si>
    <t>0,0041</t>
  </si>
  <si>
    <t>0,00514</t>
  </si>
  <si>
    <t>0,0055</t>
  </si>
  <si>
    <t>0,006</t>
  </si>
  <si>
    <t>0,0079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</si>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</sst>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3" zoomScale="80" zoomScaleNormal="80" workbookViewId="0">
      <selection activeCell="Q28" sqref="Q28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69" t="s">
        <v>1</v>
      </c>
      <c r="H1" s="69"/>
      <c r="I1" s="69"/>
      <c r="J1" s="69"/>
      <c r="K1" s="69"/>
      <c r="L1" s="69"/>
      <c r="M1" s="69"/>
      <c r="N1" s="27" t="s">
        <v>67</v>
      </c>
    </row>
    <row r="2" spans="1:21" ht="15" customHeight="1" x14ac:dyDescent="0.3">
      <c r="B2" s="2" t="s">
        <v>2</v>
      </c>
      <c r="C2" s="55" t="s">
        <v>3</v>
      </c>
      <c r="D2" s="55"/>
      <c r="E2" s="70" t="s">
        <v>4</v>
      </c>
      <c r="F2" s="70"/>
      <c r="G2" s="69" t="s">
        <v>5</v>
      </c>
      <c r="H2" s="69"/>
      <c r="I2" s="69"/>
      <c r="J2" s="69"/>
      <c r="K2" s="55" t="s">
        <v>6</v>
      </c>
      <c r="L2" s="55"/>
      <c r="M2" s="55"/>
      <c r="O2" s="55" t="s">
        <v>7</v>
      </c>
      <c r="P2" s="55"/>
      <c r="Q2" s="55" t="s">
        <v>8</v>
      </c>
      <c r="R2" s="55"/>
      <c r="S2" s="68" t="s">
        <v>9</v>
      </c>
      <c r="T2" s="68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8" t="s">
        <v>68</v>
      </c>
      <c r="G4" s="1"/>
      <c r="H4" s="4"/>
      <c r="I4" s="1"/>
      <c r="J4" s="4"/>
      <c r="K4" s="1" t="s">
        <v>10</v>
      </c>
      <c r="L4" s="2" t="s">
        <v>11</v>
      </c>
      <c r="R4" s="55" t="s">
        <v>12</v>
      </c>
      <c r="S4" s="55"/>
    </row>
    <row r="5" spans="1:21" ht="15" customHeight="1" x14ac:dyDescent="0.25">
      <c r="B5" s="35" t="s">
        <v>13</v>
      </c>
      <c r="C5" s="44"/>
      <c r="D5" s="35" t="s">
        <v>14</v>
      </c>
      <c r="E5" s="44"/>
      <c r="F5" s="35" t="s">
        <v>15</v>
      </c>
      <c r="G5" s="43"/>
      <c r="H5" s="43"/>
      <c r="I5" s="43"/>
      <c r="J5" s="44"/>
      <c r="K5" s="35" t="s">
        <v>16</v>
      </c>
      <c r="L5" s="44"/>
      <c r="M5" s="35" t="s">
        <v>17</v>
      </c>
      <c r="N5" s="44"/>
      <c r="O5" s="35" t="s">
        <v>18</v>
      </c>
      <c r="P5" s="44"/>
      <c r="R5" s="35" t="s">
        <v>19</v>
      </c>
      <c r="S5" s="41"/>
    </row>
    <row r="6" spans="1:21" ht="28.5" customHeight="1" x14ac:dyDescent="0.25">
      <c r="B6" s="48"/>
      <c r="C6" s="49"/>
      <c r="D6" s="48"/>
      <c r="E6" s="49"/>
      <c r="F6" s="48"/>
      <c r="G6" s="55"/>
      <c r="H6" s="55"/>
      <c r="I6" s="55"/>
      <c r="J6" s="49"/>
      <c r="K6" s="48"/>
      <c r="L6" s="49"/>
      <c r="M6" s="48"/>
      <c r="N6" s="49"/>
      <c r="O6" s="48"/>
      <c r="P6" s="49"/>
      <c r="R6" s="35">
        <v>504202</v>
      </c>
      <c r="S6" s="41"/>
    </row>
    <row r="7" spans="1:21" ht="33" customHeight="1" x14ac:dyDescent="0.25">
      <c r="B7" s="45"/>
      <c r="C7" s="47"/>
      <c r="D7" s="48"/>
      <c r="E7" s="49"/>
      <c r="F7" s="48"/>
      <c r="G7" s="55"/>
      <c r="H7" s="55"/>
      <c r="I7" s="55"/>
      <c r="J7" s="49"/>
      <c r="K7" s="48"/>
      <c r="L7" s="49"/>
      <c r="M7" s="48"/>
      <c r="N7" s="49"/>
      <c r="O7" s="48"/>
      <c r="P7" s="49"/>
    </row>
    <row r="8" spans="1:21" ht="74.25" customHeight="1" x14ac:dyDescent="0.25">
      <c r="B8" s="5" t="s">
        <v>20</v>
      </c>
      <c r="C8" s="5" t="s">
        <v>21</v>
      </c>
      <c r="D8" s="45"/>
      <c r="E8" s="47"/>
      <c r="F8" s="45"/>
      <c r="G8" s="46"/>
      <c r="H8" s="46"/>
      <c r="I8" s="46"/>
      <c r="J8" s="47"/>
      <c r="K8" s="45"/>
      <c r="L8" s="47"/>
      <c r="M8" s="45"/>
      <c r="N8" s="47"/>
      <c r="O8" s="45"/>
      <c r="P8" s="47"/>
    </row>
    <row r="9" spans="1:21" ht="24" customHeight="1" x14ac:dyDescent="0.25">
      <c r="B9" s="35"/>
      <c r="C9" s="41"/>
      <c r="D9" s="62">
        <v>83</v>
      </c>
      <c r="E9" s="63"/>
      <c r="F9" s="62">
        <v>80</v>
      </c>
      <c r="G9" s="64"/>
      <c r="H9" s="64"/>
      <c r="I9" s="64"/>
      <c r="J9" s="63"/>
      <c r="K9" s="60">
        <f>SUM(F9)*D9</f>
        <v>6640</v>
      </c>
      <c r="L9" s="61"/>
      <c r="M9" s="60">
        <f>SUM(S33)/O9</f>
        <v>90.915068493150685</v>
      </c>
      <c r="N9" s="61"/>
      <c r="O9" s="35">
        <v>73</v>
      </c>
      <c r="P9" s="41"/>
    </row>
    <row r="10" spans="1:21" ht="24.75" customHeight="1" x14ac:dyDescent="0.25">
      <c r="B10" s="1"/>
      <c r="C10" s="1"/>
      <c r="D10" s="35" t="s">
        <v>22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60">
        <f>O9*M9</f>
        <v>6636.8</v>
      </c>
      <c r="P10" s="61"/>
    </row>
    <row r="12" spans="1:21" ht="21" customHeight="1" x14ac:dyDescent="0.25">
      <c r="A12" s="35" t="s">
        <v>23</v>
      </c>
      <c r="B12" s="35" t="s">
        <v>24</v>
      </c>
      <c r="C12" s="44"/>
      <c r="D12" s="35" t="s">
        <v>25</v>
      </c>
      <c r="E12" s="35" t="s">
        <v>26</v>
      </c>
      <c r="F12" s="35" t="s">
        <v>27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65" t="s">
        <v>28</v>
      </c>
      <c r="T12" s="35" t="s">
        <v>29</v>
      </c>
      <c r="U12" s="35" t="s">
        <v>30</v>
      </c>
    </row>
    <row r="13" spans="1:21" ht="17.25" customHeight="1" x14ac:dyDescent="0.25">
      <c r="A13" s="36"/>
      <c r="B13" s="48"/>
      <c r="C13" s="49"/>
      <c r="D13" s="36"/>
      <c r="E13" s="36"/>
      <c r="F13" s="35" t="s">
        <v>31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S13" s="66"/>
      <c r="T13" s="36"/>
      <c r="U13" s="36"/>
    </row>
    <row r="14" spans="1:21" ht="71.25" customHeight="1" x14ac:dyDescent="0.25">
      <c r="A14" s="36"/>
      <c r="B14" s="48"/>
      <c r="C14" s="49"/>
      <c r="D14" s="36"/>
      <c r="E14" s="36"/>
      <c r="F14" s="35" t="s">
        <v>32</v>
      </c>
      <c r="G14" s="35" t="s">
        <v>65</v>
      </c>
      <c r="H14" s="43"/>
      <c r="I14" s="43"/>
      <c r="J14" s="44"/>
      <c r="K14" s="35" t="s">
        <v>33</v>
      </c>
      <c r="L14" s="35" t="s">
        <v>34</v>
      </c>
      <c r="M14" s="35" t="s">
        <v>35</v>
      </c>
      <c r="N14" s="31" t="s">
        <v>64</v>
      </c>
      <c r="O14" s="42"/>
      <c r="P14" s="35"/>
      <c r="Q14" s="35"/>
      <c r="R14" s="35"/>
      <c r="S14" s="66"/>
      <c r="T14" s="36"/>
      <c r="U14" s="36"/>
    </row>
    <row r="15" spans="1:21" ht="24" customHeight="1" x14ac:dyDescent="0.25">
      <c r="A15" s="37"/>
      <c r="B15" s="45"/>
      <c r="C15" s="47"/>
      <c r="D15" s="37"/>
      <c r="E15" s="37"/>
      <c r="F15" s="37"/>
      <c r="G15" s="45"/>
      <c r="H15" s="46"/>
      <c r="I15" s="46"/>
      <c r="J15" s="47"/>
      <c r="K15" s="37"/>
      <c r="L15" s="37"/>
      <c r="M15" s="37"/>
      <c r="O15" s="37"/>
      <c r="P15" s="37"/>
      <c r="Q15" s="37"/>
      <c r="R15" s="37"/>
      <c r="S15" s="67"/>
      <c r="T15" s="37"/>
      <c r="U15" s="37"/>
    </row>
    <row r="16" spans="1:21" ht="18.75" customHeight="1" x14ac:dyDescent="0.25">
      <c r="A16" s="5"/>
      <c r="B16" s="53" t="s">
        <v>36</v>
      </c>
      <c r="C16" s="54"/>
      <c r="D16" s="5"/>
      <c r="E16" s="5"/>
      <c r="F16" s="5">
        <v>73</v>
      </c>
      <c r="G16" s="35">
        <v>73</v>
      </c>
      <c r="H16" s="40"/>
      <c r="I16" s="40"/>
      <c r="J16" s="41"/>
      <c r="K16" s="5">
        <v>73</v>
      </c>
      <c r="L16" s="5">
        <v>73</v>
      </c>
      <c r="M16" s="5">
        <v>73</v>
      </c>
      <c r="N16" s="5">
        <v>73</v>
      </c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53" t="s">
        <v>37</v>
      </c>
      <c r="C17" s="54"/>
      <c r="D17" s="5"/>
      <c r="E17" s="5" t="s">
        <v>38</v>
      </c>
      <c r="F17" s="5">
        <v>90</v>
      </c>
      <c r="G17" s="35">
        <v>150</v>
      </c>
      <c r="H17" s="40"/>
      <c r="I17" s="40"/>
      <c r="J17" s="41"/>
      <c r="K17" s="5">
        <v>60</v>
      </c>
      <c r="L17" s="5" t="s">
        <v>39</v>
      </c>
      <c r="M17" s="5">
        <v>50</v>
      </c>
      <c r="N17" s="5">
        <v>10</v>
      </c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8" t="s">
        <v>40</v>
      </c>
      <c r="C18" s="39"/>
      <c r="D18" s="7">
        <v>430</v>
      </c>
      <c r="E18" s="5" t="s">
        <v>41</v>
      </c>
      <c r="F18" s="32">
        <v>0.12</v>
      </c>
      <c r="G18" s="50"/>
      <c r="H18" s="51"/>
      <c r="I18" s="51"/>
      <c r="J18" s="52"/>
      <c r="K18" s="5"/>
      <c r="L18" s="5"/>
      <c r="M18" s="5"/>
      <c r="N18" s="5"/>
      <c r="O18" s="5"/>
      <c r="P18" s="5"/>
      <c r="Q18" s="5"/>
      <c r="R18" s="5"/>
      <c r="S18" s="33">
        <v>0.12</v>
      </c>
      <c r="T18" s="6">
        <v>8.76</v>
      </c>
      <c r="U18" s="6">
        <f t="shared" ref="U18:U30" si="0">SUM(T18)*D18</f>
        <v>3766.7999999999997</v>
      </c>
      <c r="V18" s="9"/>
    </row>
    <row r="19" spans="1:24" x14ac:dyDescent="0.3">
      <c r="A19" s="5">
        <v>2</v>
      </c>
      <c r="B19" s="38" t="s">
        <v>42</v>
      </c>
      <c r="C19" s="39"/>
      <c r="D19" s="7">
        <v>18</v>
      </c>
      <c r="E19" s="5" t="s">
        <v>41</v>
      </c>
      <c r="F19" s="10">
        <v>2E-3</v>
      </c>
      <c r="G19" s="50">
        <v>2E-3</v>
      </c>
      <c r="H19" s="51"/>
      <c r="I19" s="51"/>
      <c r="J19" s="52"/>
      <c r="K19" s="5"/>
      <c r="L19" s="5"/>
      <c r="M19" s="5">
        <v>1E-3</v>
      </c>
      <c r="N19" s="5"/>
      <c r="O19" s="5"/>
      <c r="P19" s="5"/>
      <c r="Q19" s="5"/>
      <c r="R19" s="5"/>
      <c r="S19" s="25" t="s">
        <v>71</v>
      </c>
      <c r="T19" s="26">
        <v>0.375</v>
      </c>
      <c r="U19" s="6">
        <f t="shared" si="0"/>
        <v>6.75</v>
      </c>
    </row>
    <row r="20" spans="1:24" x14ac:dyDescent="0.3">
      <c r="A20" s="5">
        <v>3</v>
      </c>
      <c r="B20" s="38" t="s">
        <v>43</v>
      </c>
      <c r="C20" s="39"/>
      <c r="D20" s="7">
        <v>27</v>
      </c>
      <c r="E20" s="5" t="s">
        <v>41</v>
      </c>
      <c r="F20" s="10">
        <v>7.0000000000000001E-3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5"/>
      <c r="S20" s="11">
        <f t="shared" ref="S20:S24" si="1">SUM(F20:R20)</f>
        <v>7.0000000000000001E-3</v>
      </c>
      <c r="T20" s="6">
        <v>0.51</v>
      </c>
      <c r="U20" s="6">
        <f t="shared" si="0"/>
        <v>13.77</v>
      </c>
    </row>
    <row r="21" spans="1:24" x14ac:dyDescent="0.3">
      <c r="A21" s="5">
        <v>4</v>
      </c>
      <c r="B21" s="38" t="s">
        <v>44</v>
      </c>
      <c r="C21" s="39"/>
      <c r="D21" s="7">
        <v>34</v>
      </c>
      <c r="E21" s="5" t="s">
        <v>41</v>
      </c>
      <c r="F21" s="10"/>
      <c r="G21" s="50"/>
      <c r="H21" s="51"/>
      <c r="I21" s="51"/>
      <c r="J21" s="52"/>
      <c r="K21" s="5"/>
      <c r="L21" s="5"/>
      <c r="M21" s="5">
        <v>5.0000000000000001E-3</v>
      </c>
      <c r="N21" s="5"/>
      <c r="O21" s="5"/>
      <c r="P21" s="5"/>
      <c r="Q21" s="5"/>
      <c r="R21" s="5"/>
      <c r="S21" s="25" t="s">
        <v>72</v>
      </c>
      <c r="T21" s="6">
        <v>0.4</v>
      </c>
      <c r="U21" s="6">
        <f t="shared" si="0"/>
        <v>13.600000000000001</v>
      </c>
      <c r="X21" s="2" t="s">
        <v>45</v>
      </c>
    </row>
    <row r="22" spans="1:24" x14ac:dyDescent="0.3">
      <c r="A22" s="5">
        <v>5</v>
      </c>
      <c r="B22" s="38" t="s">
        <v>46</v>
      </c>
      <c r="C22" s="39"/>
      <c r="D22" s="7">
        <v>8.5</v>
      </c>
      <c r="E22" s="5" t="s">
        <v>47</v>
      </c>
      <c r="F22" s="10">
        <v>6.0000000000000001E-3</v>
      </c>
      <c r="G22" s="50"/>
      <c r="H22" s="51"/>
      <c r="I22" s="51"/>
      <c r="J22" s="52"/>
      <c r="K22" s="5"/>
      <c r="L22" s="5"/>
      <c r="M22" s="5"/>
      <c r="N22" s="5"/>
      <c r="O22" s="5"/>
      <c r="P22" s="5"/>
      <c r="Q22" s="5"/>
      <c r="R22" s="5"/>
      <c r="S22" s="11">
        <f t="shared" si="1"/>
        <v>6.0000000000000001E-3</v>
      </c>
      <c r="T22" s="6">
        <v>7</v>
      </c>
      <c r="U22" s="6">
        <f t="shared" si="0"/>
        <v>59.5</v>
      </c>
    </row>
    <row r="23" spans="1:24" x14ac:dyDescent="0.3">
      <c r="A23" s="5">
        <v>6</v>
      </c>
      <c r="B23" s="38" t="s">
        <v>48</v>
      </c>
      <c r="C23" s="39"/>
      <c r="D23" s="7">
        <v>160</v>
      </c>
      <c r="E23" s="5" t="s">
        <v>41</v>
      </c>
      <c r="F23" s="10">
        <v>6.0000000000000001E-3</v>
      </c>
      <c r="G23" s="50"/>
      <c r="H23" s="51"/>
      <c r="I23" s="51"/>
      <c r="J23" s="52"/>
      <c r="K23" s="5"/>
      <c r="L23" s="5"/>
      <c r="M23" s="5"/>
      <c r="N23" s="5"/>
      <c r="O23" s="5"/>
      <c r="P23" s="5"/>
      <c r="Q23" s="5"/>
      <c r="R23" s="5"/>
      <c r="S23" s="25" t="s">
        <v>73</v>
      </c>
      <c r="T23" s="6">
        <v>0.44</v>
      </c>
      <c r="U23" s="6">
        <f t="shared" si="0"/>
        <v>70.400000000000006</v>
      </c>
    </row>
    <row r="24" spans="1:24" x14ac:dyDescent="0.3">
      <c r="A24" s="5">
        <v>7</v>
      </c>
      <c r="B24" s="38" t="s">
        <v>49</v>
      </c>
      <c r="C24" s="39"/>
      <c r="D24" s="7">
        <v>278</v>
      </c>
      <c r="E24" s="5" t="s">
        <v>41</v>
      </c>
      <c r="F24" s="10"/>
      <c r="G24" s="50"/>
      <c r="H24" s="51"/>
      <c r="I24" s="51"/>
      <c r="J24" s="52"/>
      <c r="K24" s="5"/>
      <c r="L24" s="5"/>
      <c r="M24" s="5">
        <v>7.0000000000000001E-3</v>
      </c>
      <c r="N24" s="5"/>
      <c r="O24" s="5"/>
      <c r="P24" s="5"/>
      <c r="Q24" s="5"/>
      <c r="R24" s="5"/>
      <c r="S24" s="25" t="s">
        <v>74</v>
      </c>
      <c r="T24" s="6">
        <v>0.57999999999999996</v>
      </c>
      <c r="U24" s="6">
        <f t="shared" si="0"/>
        <v>161.23999999999998</v>
      </c>
    </row>
    <row r="25" spans="1:24" x14ac:dyDescent="0.3">
      <c r="A25" s="5">
        <v>8</v>
      </c>
      <c r="B25" s="38" t="s">
        <v>50</v>
      </c>
      <c r="C25" s="39"/>
      <c r="D25" s="7">
        <v>35</v>
      </c>
      <c r="E25" s="5" t="s">
        <v>41</v>
      </c>
      <c r="F25" s="10"/>
      <c r="G25" s="50">
        <v>0.2</v>
      </c>
      <c r="H25" s="51"/>
      <c r="I25" s="51"/>
      <c r="J25" s="52"/>
      <c r="K25" s="5"/>
      <c r="L25" s="5"/>
      <c r="M25" s="5"/>
      <c r="N25" s="5"/>
      <c r="O25" s="5"/>
      <c r="P25" s="5"/>
      <c r="Q25" s="5"/>
      <c r="R25" s="5"/>
      <c r="S25" s="25" t="s">
        <v>75</v>
      </c>
      <c r="T25" s="6">
        <v>14.6</v>
      </c>
      <c r="U25" s="6">
        <f t="shared" si="0"/>
        <v>511</v>
      </c>
    </row>
    <row r="26" spans="1:24" x14ac:dyDescent="0.3">
      <c r="A26" s="5">
        <v>9</v>
      </c>
      <c r="B26" s="38" t="s">
        <v>51</v>
      </c>
      <c r="C26" s="39"/>
      <c r="D26" s="7">
        <v>861</v>
      </c>
      <c r="E26" s="5" t="s">
        <v>41</v>
      </c>
      <c r="F26" s="10"/>
      <c r="G26" s="50">
        <v>3.0000000000000001E-3</v>
      </c>
      <c r="H26" s="51"/>
      <c r="I26" s="51"/>
      <c r="J26" s="52"/>
      <c r="K26" s="5"/>
      <c r="L26" s="5"/>
      <c r="M26" s="5">
        <v>3.0000000000000001E-3</v>
      </c>
      <c r="N26" s="5"/>
      <c r="O26" s="5"/>
      <c r="P26" s="5"/>
      <c r="Q26" s="5"/>
      <c r="R26" s="5"/>
      <c r="S26" s="25" t="s">
        <v>69</v>
      </c>
      <c r="T26" s="6">
        <v>0.54</v>
      </c>
      <c r="U26" s="6">
        <f t="shared" si="0"/>
        <v>464.94000000000005</v>
      </c>
    </row>
    <row r="27" spans="1:24" x14ac:dyDescent="0.3">
      <c r="A27" s="5">
        <v>10</v>
      </c>
      <c r="B27" s="38" t="s">
        <v>52</v>
      </c>
      <c r="C27" s="39"/>
      <c r="D27" s="12">
        <v>49</v>
      </c>
      <c r="E27" s="5" t="s">
        <v>41</v>
      </c>
      <c r="F27" s="10">
        <v>0.01</v>
      </c>
      <c r="G27" s="50"/>
      <c r="H27" s="51"/>
      <c r="I27" s="51"/>
      <c r="J27" s="52"/>
      <c r="K27" s="5">
        <v>0.06</v>
      </c>
      <c r="L27" s="5"/>
      <c r="M27" s="5"/>
      <c r="O27" s="5"/>
      <c r="P27" s="5"/>
      <c r="Q27" s="5"/>
      <c r="R27" s="5"/>
      <c r="S27" s="34">
        <v>6.7100000000000007E-2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38" t="s">
        <v>53</v>
      </c>
      <c r="C28" s="39"/>
      <c r="D28" s="7">
        <v>1250</v>
      </c>
      <c r="E28" s="5" t="s">
        <v>41</v>
      </c>
      <c r="F28" s="10"/>
      <c r="G28" s="50"/>
      <c r="H28" s="51"/>
      <c r="I28" s="51"/>
      <c r="J28" s="52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70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38" t="s">
        <v>54</v>
      </c>
      <c r="C29" s="39"/>
      <c r="D29" s="7">
        <v>67</v>
      </c>
      <c r="E29" s="5" t="s">
        <v>41</v>
      </c>
      <c r="F29" s="10"/>
      <c r="G29" s="50"/>
      <c r="H29" s="51"/>
      <c r="I29" s="51"/>
      <c r="J29" s="52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66</v>
      </c>
      <c r="T29" s="6">
        <v>1.1000000000000001</v>
      </c>
      <c r="U29" s="6">
        <f t="shared" si="0"/>
        <v>73.7</v>
      </c>
    </row>
    <row r="30" spans="1:24" x14ac:dyDescent="0.3">
      <c r="A30" s="5">
        <v>13</v>
      </c>
      <c r="B30" s="38" t="s">
        <v>55</v>
      </c>
      <c r="C30" s="39"/>
      <c r="D30" s="7">
        <v>88</v>
      </c>
      <c r="E30" s="5" t="s">
        <v>41</v>
      </c>
      <c r="F30" s="10"/>
      <c r="G30" s="50">
        <v>0.03</v>
      </c>
      <c r="H30" s="51"/>
      <c r="I30" s="51"/>
      <c r="J30" s="52"/>
      <c r="K30" s="5"/>
      <c r="L30" s="5">
        <v>0.09</v>
      </c>
      <c r="M30" s="5"/>
      <c r="N30" s="5"/>
      <c r="O30" s="5"/>
      <c r="P30" s="5"/>
      <c r="Q30" s="5"/>
      <c r="R30" s="5"/>
      <c r="S30" s="8">
        <v>0.13600000000000001</v>
      </c>
      <c r="T30" s="6">
        <v>10</v>
      </c>
      <c r="U30" s="6">
        <f t="shared" si="0"/>
        <v>880</v>
      </c>
    </row>
    <row r="31" spans="1:24" x14ac:dyDescent="0.3">
      <c r="A31" s="19"/>
      <c r="B31" s="29"/>
      <c r="C31" s="21"/>
      <c r="D31" s="7"/>
      <c r="E31" s="30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38"/>
      <c r="C32" s="39"/>
      <c r="D32" s="7"/>
      <c r="E32" s="5"/>
      <c r="F32" s="10"/>
      <c r="G32" s="50"/>
      <c r="H32" s="51"/>
      <c r="I32" s="51"/>
      <c r="J32" s="52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56">
        <f>U18+U19+U20+U21+U22+U23+U24+U25+U26+U27+U28+U29+U30+U31+U32</f>
        <v>6636.8</v>
      </c>
      <c r="T33" s="57"/>
      <c r="U33" s="58"/>
    </row>
    <row r="35" spans="2:21" ht="18" customHeight="1" x14ac:dyDescent="0.25">
      <c r="B35" s="55" t="s">
        <v>57</v>
      </c>
      <c r="C35" s="55"/>
      <c r="D35" s="55" t="s">
        <v>58</v>
      </c>
      <c r="E35" s="55"/>
      <c r="F35" s="55"/>
      <c r="G35" s="55" t="s">
        <v>59</v>
      </c>
      <c r="H35" s="55"/>
      <c r="I35" s="55"/>
      <c r="J35" s="55"/>
      <c r="K35" s="55"/>
      <c r="O35" s="2" t="s">
        <v>60</v>
      </c>
      <c r="P35" s="55" t="s">
        <v>8</v>
      </c>
      <c r="Q35" s="55"/>
      <c r="R35" s="55" t="s">
        <v>61</v>
      </c>
      <c r="S35" s="55"/>
    </row>
    <row r="37" spans="2:21" x14ac:dyDescent="0.3">
      <c r="B37" s="59"/>
      <c r="C37" s="59"/>
      <c r="D37" s="55"/>
      <c r="E37" s="55"/>
      <c r="F37" s="55"/>
      <c r="G37" s="55"/>
      <c r="H37" s="55"/>
      <c r="I37" s="55"/>
      <c r="J37" s="55"/>
      <c r="K37" s="55"/>
      <c r="O37" s="16" t="s">
        <v>62</v>
      </c>
      <c r="P37" s="55" t="s">
        <v>8</v>
      </c>
      <c r="Q37" s="55"/>
      <c r="R37" s="55" t="s">
        <v>63</v>
      </c>
      <c r="S37" s="55"/>
    </row>
    <row r="39" spans="2:21" x14ac:dyDescent="0.25">
      <c r="N39" s="17"/>
    </row>
    <row r="44" spans="2:21" ht="21" x14ac:dyDescent="0.25">
      <c r="K44" s="18"/>
    </row>
  </sheetData>
  <mergeCells count="86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2026-02-19T06:54:04Z</cp:lastPrinted>
  <dcterms:modified xsi:type="dcterms:W3CDTF">2026-02-19T06:54:53Z</dcterms:modified>
</cp:coreProperties>
</file>