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T37" i="1" l="1"/>
  <c r="V33" i="1" l="1"/>
  <c r="V35" i="1" l="1"/>
  <c r="V36" i="1" l="1"/>
  <c r="T36" i="1"/>
  <c r="T21" i="1" l="1"/>
  <c r="V23" i="1" l="1"/>
  <c r="K9" i="1"/>
  <c r="T18" i="1"/>
  <c r="V18" i="1"/>
  <c r="T19" i="1"/>
  <c r="V19" i="1"/>
  <c r="V20" i="1"/>
  <c r="V21" i="1"/>
  <c r="V22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V34" i="1"/>
  <c r="N9" i="1" l="1"/>
  <c r="O10" i="1" s="1"/>
</calcChain>
</file>

<file path=xl/sharedStrings.xml><?xml version="1.0" encoding="utf-8"?>
<sst xmlns="http://schemas.openxmlformats.org/spreadsheetml/2006/main" count="107" uniqueCount="81">
  <si>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</si>
  <si>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</si>
  <si>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</si>
  <si>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</si>
  <si>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</si>
  <si>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</si>
  <si>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</si>
  <si>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</si>
  <si>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</si>
  <si>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</si>
  <si>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</si>
  <si>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</si>
  <si>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</si>
  <si>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</si>
  <si>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</si>
  <si>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</si>
  <si>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</si>
  <si>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</si>
  <si>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</si>
  <si>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</si>
  <si>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</si>
  <si>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</si>
  <si>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</si>
  <si>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</si>
  <si>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</si>
  <si>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</si>
  <si>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</si>
  <si>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</si>
  <si>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</si>
  <si>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</si>
  <si>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</si>
  <si>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</si>
  <si>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</si>
  <si>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</si>
  <si>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</si>
  <si>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</si>
  <si>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</si>
  <si>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</si>
  <si>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</si>
  <si>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</si>
  <si>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</si>
  <si>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</si>
  <si>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</si>
  <si>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</si>
  <si>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</si>
  <si>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</si>
  <si>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</si>
  <si>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</si>
  <si>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</si>
  <si>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</si>
  <si>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</si>
  <si>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</si>
  <si>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</si>
  <si>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</si>
  <si>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</si>
  <si>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</si>
  <si>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</si>
  <si>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</si>
  <si>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</si>
  <si>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</si>
  <si>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</si>
  <si>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</si>
  <si>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</si>
  <si>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</si>
  <si>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</si>
  <si>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</si>
  <si>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</si>
  <si>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</si>
  <si>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</si>
  <si>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</si>
  <si>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</si>
  <si>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</si>
  <si>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0,058</t>
  </si>
  <si>
    <t>0,025</t>
  </si>
  <si>
    <t>0,108</t>
  </si>
  <si>
    <t>№ 3</t>
  </si>
  <si>
    <t>03.04.2026г</t>
  </si>
  <si>
    <t>0,0033</t>
  </si>
  <si>
    <t>0,033</t>
  </si>
  <si>
    <t>0,1166</t>
  </si>
  <si>
    <t>0,046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</si>
</sst>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16" zoomScale="69" zoomScaleNormal="69" workbookViewId="0">
      <selection activeCell="W22" sqref="W22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75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76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65</v>
      </c>
      <c r="E9" s="115"/>
      <c r="F9" s="120">
        <v>115</v>
      </c>
      <c r="G9" s="121"/>
      <c r="H9" s="121"/>
      <c r="I9" s="121"/>
      <c r="J9" s="121"/>
      <c r="K9" s="122">
        <f>SUM(F9)*D9</f>
        <v>7475</v>
      </c>
      <c r="L9" s="123"/>
      <c r="M9" s="124"/>
      <c r="N9" s="123">
        <f>SUM(T37)/P9</f>
        <v>65.934393939393942</v>
      </c>
      <c r="O9" s="124"/>
      <c r="P9" s="117">
        <v>66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4351.67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66</v>
      </c>
      <c r="G16" s="98">
        <v>66</v>
      </c>
      <c r="H16" s="135"/>
      <c r="I16" s="135"/>
      <c r="J16" s="136"/>
      <c r="K16" s="31">
        <v>66</v>
      </c>
      <c r="L16" s="77">
        <v>66</v>
      </c>
      <c r="M16" s="32">
        <v>66</v>
      </c>
      <c r="N16" s="31">
        <v>66</v>
      </c>
      <c r="O16" s="31">
        <v>66</v>
      </c>
      <c r="P16" s="31">
        <v>66</v>
      </c>
      <c r="Q16" s="31">
        <v>66</v>
      </c>
      <c r="R16" s="31">
        <v>66</v>
      </c>
      <c r="S16" s="31">
        <v>66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40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1" si="0">SUM(F18:S18)</f>
        <v>4.4999999999999998E-2</v>
      </c>
      <c r="U18" s="16">
        <v>2.97</v>
      </c>
      <c r="V18" s="15">
        <f t="shared" ref="V18:V35" si="1">SUM(U18)*D18</f>
        <v>118.80000000000001</v>
      </c>
    </row>
    <row r="19" spans="1:22" x14ac:dyDescent="0.3">
      <c r="A19" s="1">
        <v>2</v>
      </c>
      <c r="B19" s="149" t="s">
        <v>23</v>
      </c>
      <c r="C19" s="150"/>
      <c r="D19" s="14">
        <v>32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0.53</v>
      </c>
      <c r="V19" s="6">
        <f t="shared" si="1"/>
        <v>16.96</v>
      </c>
    </row>
    <row r="20" spans="1:22" x14ac:dyDescent="0.3">
      <c r="A20" s="1">
        <v>3</v>
      </c>
      <c r="B20" s="149" t="s">
        <v>22</v>
      </c>
      <c r="C20" s="150"/>
      <c r="D20" s="14">
        <v>35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3.0000000000000001E-3</v>
      </c>
      <c r="N20" s="9"/>
      <c r="O20" s="9"/>
      <c r="P20" s="9"/>
      <c r="Q20" s="9"/>
      <c r="R20" s="9"/>
      <c r="S20" s="9"/>
      <c r="T20" s="8" t="s">
        <v>77</v>
      </c>
      <c r="U20" s="7">
        <v>0.22</v>
      </c>
      <c r="V20" s="6">
        <f t="shared" si="1"/>
        <v>7.7</v>
      </c>
    </row>
    <row r="21" spans="1:22" x14ac:dyDescent="0.3">
      <c r="A21" s="1">
        <v>4</v>
      </c>
      <c r="B21" s="149" t="s">
        <v>21</v>
      </c>
      <c r="C21" s="150"/>
      <c r="D21" s="14">
        <v>160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0.4</v>
      </c>
      <c r="V21" s="6">
        <f t="shared" si="1"/>
        <v>64</v>
      </c>
    </row>
    <row r="22" spans="1:22" x14ac:dyDescent="0.3">
      <c r="A22" s="1">
        <v>5</v>
      </c>
      <c r="B22" s="149" t="s">
        <v>20</v>
      </c>
      <c r="C22" s="150"/>
      <c r="D22" s="14">
        <v>30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73</v>
      </c>
      <c r="U22" s="7">
        <v>1.65</v>
      </c>
      <c r="V22" s="6">
        <f t="shared" si="1"/>
        <v>49.5</v>
      </c>
    </row>
    <row r="23" spans="1:22" x14ac:dyDescent="0.3">
      <c r="A23" s="1">
        <v>6</v>
      </c>
      <c r="B23" s="149" t="s">
        <v>19</v>
      </c>
      <c r="C23" s="150"/>
      <c r="D23" s="14">
        <v>25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 t="s">
        <v>78</v>
      </c>
      <c r="U23" s="7">
        <v>2.1800000000000002</v>
      </c>
      <c r="V23" s="6">
        <f t="shared" si="1"/>
        <v>54.500000000000007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0.66</v>
      </c>
      <c r="V24" s="6">
        <f t="shared" si="1"/>
        <v>183.48000000000002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72</v>
      </c>
      <c r="U25" s="7">
        <v>3.83</v>
      </c>
      <c r="V25" s="6">
        <f t="shared" si="1"/>
        <v>1646.9</v>
      </c>
    </row>
    <row r="26" spans="1:22" x14ac:dyDescent="0.3">
      <c r="A26" s="1">
        <v>10</v>
      </c>
      <c r="B26" s="149" t="s">
        <v>17</v>
      </c>
      <c r="C26" s="150"/>
      <c r="D26" s="14">
        <v>12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36</v>
      </c>
      <c r="V26" s="6">
        <f t="shared" si="1"/>
        <v>432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0.2</v>
      </c>
      <c r="V27" s="6">
        <f t="shared" si="1"/>
        <v>6.8000000000000007</v>
      </c>
    </row>
    <row r="28" spans="1:22" x14ac:dyDescent="0.3">
      <c r="A28" s="1">
        <v>12</v>
      </c>
      <c r="B28" s="149" t="s">
        <v>15</v>
      </c>
      <c r="C28" s="150"/>
      <c r="D28" s="14">
        <v>39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2.5000000000000001E-2</v>
      </c>
      <c r="O28" s="9"/>
      <c r="P28" s="9"/>
      <c r="Q28" s="9"/>
      <c r="R28" s="9"/>
      <c r="S28" s="9"/>
      <c r="T28" s="8" t="s">
        <v>73</v>
      </c>
      <c r="U28" s="7">
        <v>1.65</v>
      </c>
      <c r="V28" s="6">
        <f t="shared" si="1"/>
        <v>64.349999999999994</v>
      </c>
    </row>
    <row r="29" spans="1:22" x14ac:dyDescent="0.3">
      <c r="A29" s="1">
        <v>13</v>
      </c>
      <c r="B29" s="149" t="s">
        <v>14</v>
      </c>
      <c r="C29" s="150"/>
      <c r="D29" s="14">
        <v>72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0"/>
        <v>0.02</v>
      </c>
      <c r="U29" s="7">
        <v>1.32</v>
      </c>
      <c r="V29" s="6">
        <f t="shared" si="1"/>
        <v>95.04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1.5E-3</v>
      </c>
      <c r="U30" s="7">
        <v>9.5000000000000001E-2</v>
      </c>
      <c r="V30" s="6"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0.33</v>
      </c>
      <c r="V31" s="6">
        <f t="shared" si="1"/>
        <v>33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79</v>
      </c>
      <c r="U32" s="7">
        <v>7.7</v>
      </c>
      <c r="V32" s="6">
        <f t="shared" si="1"/>
        <v>377.3</v>
      </c>
    </row>
    <row r="33" spans="1:22" x14ac:dyDescent="0.3">
      <c r="A33" s="1">
        <v>17</v>
      </c>
      <c r="B33" s="53" t="s">
        <v>66</v>
      </c>
      <c r="C33" s="54"/>
      <c r="D33" s="12">
        <v>44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1.32</v>
      </c>
      <c r="V33" s="6">
        <f>U33*D33</f>
        <v>58.080000000000005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0.04</v>
      </c>
      <c r="H34" s="84"/>
      <c r="I34" s="84"/>
      <c r="J34" s="85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 t="s">
        <v>74</v>
      </c>
      <c r="U34" s="7">
        <v>7</v>
      </c>
      <c r="V34" s="6">
        <f t="shared" si="1"/>
        <v>616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80</v>
      </c>
      <c r="U35" s="7">
        <v>3</v>
      </c>
      <c r="V35" s="6">
        <f t="shared" si="1"/>
        <v>465</v>
      </c>
    </row>
    <row r="36" spans="1:22" ht="19.5" thickBot="1" x14ac:dyDescent="0.35">
      <c r="A36" s="1">
        <v>20</v>
      </c>
      <c r="B36" s="81" t="s">
        <v>10</v>
      </c>
      <c r="C36" s="82"/>
      <c r="D36" s="12">
        <v>22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0.33</v>
      </c>
      <c r="V36" s="6">
        <f t="shared" ref="V36" si="3">SUM(U36)*D36</f>
        <v>7.2600000000000007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4351.67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69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2026-04-03T07:40:53Z</cp:lastPrinted>
  <dcterms:created xsi:type="dcterms:W3CDTF">2022-11-18T07:28:23Z</dcterms:created>
  <dcterms:modified xsi:type="dcterms:W3CDTF">2026-04-03T07:46:10Z</dcterms:modified>
</cp:coreProperties>
</file>