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R30" i="1" l="1"/>
  <c r="R29" i="1"/>
  <c r="P29" i="1"/>
  <c r="R28" i="1"/>
  <c r="R27" i="1"/>
  <c r="R26" i="1"/>
  <c r="R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<sst xmlns="http://schemas.openxmlformats.org/spreadsheetml/2006/main" count="82" uniqueCount="67">
  <si>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</si>
  <si>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</si>
  <si>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</si>
  <si>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</si>
  <si>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</si>
  <si>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</si>
  <si>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</si>
  <si>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</si>
  <si>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</si>
  <si>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</si>
  <si>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</si>
  <si>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</si>
  <si>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</si>
  <si>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</si>
  <si>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</si>
  <si>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</si>
  <si>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</si>
  <si>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</si>
  <si>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</si>
  <si>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</si>
  <si>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</si>
  <si>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</si>
  <si>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</si>
  <si>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</si>
  <si>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</si>
  <si>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</si>
  <si>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</si>
  <si>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</si>
  <si>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</si>
  <si>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</si>
  <si>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</si>
  <si>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</si>
  <si>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</si>
  <si>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</si>
  <si>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</si>
  <si>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</si>
  <si>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</si>
  <si>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</si>
  <si>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</si>
  <si>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</si>
  <si>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</si>
  <si>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</si>
  <si>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</si>
  <si>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</si>
  <si>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</si>
  <si>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</si>
  <si>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</si>
  <si>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</si>
  <si>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</si>
  <si>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</si>
  <si>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</si>
  <si>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</si>
  <si>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</si>
  <si>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</si>
  <si>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</si>
  <si>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</si>
  <si>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</si>
  <si>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</si>
  <si>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</si>
  <si>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</si>
  <si>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</si>
  <si>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</si>
  <si>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</si>
  <si>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</si>
  <si>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</si>
  <si>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 2</t>
  </si>
  <si>
    <t>07.04.2026г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</si>
</sst>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25" zoomScale="78" zoomScaleNormal="78" workbookViewId="0">
      <selection activeCell="H23" sqref="H23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15" t="s">
        <v>1</v>
      </c>
      <c r="I1" s="15"/>
      <c r="J1" s="15"/>
      <c r="K1" s="2" t="s">
        <v>65</v>
      </c>
    </row>
    <row r="2" spans="1:18" ht="15" customHeight="1" x14ac:dyDescent="0.3">
      <c r="B2" s="1" t="s">
        <v>2</v>
      </c>
      <c r="C2" s="21" t="s">
        <v>3</v>
      </c>
      <c r="D2" s="21"/>
      <c r="E2" s="20" t="s">
        <v>4</v>
      </c>
      <c r="F2" s="20"/>
      <c r="G2" s="2" t="s">
        <v>5</v>
      </c>
      <c r="H2" s="21" t="s">
        <v>6</v>
      </c>
      <c r="I2" s="21"/>
      <c r="J2" s="21"/>
      <c r="L2" s="21" t="s">
        <v>7</v>
      </c>
      <c r="M2" s="21"/>
      <c r="N2" s="21" t="s">
        <v>8</v>
      </c>
      <c r="O2" s="21"/>
      <c r="P2" s="19" t="s">
        <v>9</v>
      </c>
      <c r="Q2" s="1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21" t="s">
        <v>12</v>
      </c>
      <c r="P4" s="21"/>
    </row>
    <row r="5" spans="1:18" ht="28.5" customHeight="1" x14ac:dyDescent="0.25">
      <c r="B5" s="16" t="s">
        <v>13</v>
      </c>
      <c r="C5" s="27"/>
      <c r="D5" s="16" t="s">
        <v>14</v>
      </c>
      <c r="E5" s="27"/>
      <c r="F5" s="16" t="s">
        <v>15</v>
      </c>
      <c r="G5" s="27"/>
      <c r="H5" s="16" t="s">
        <v>16</v>
      </c>
      <c r="I5" s="27"/>
      <c r="J5" s="16" t="s">
        <v>17</v>
      </c>
      <c r="K5" s="27"/>
      <c r="L5" s="16" t="s">
        <v>18</v>
      </c>
      <c r="M5" s="27"/>
      <c r="O5" s="16" t="s">
        <v>19</v>
      </c>
      <c r="P5" s="22"/>
    </row>
    <row r="6" spans="1:18" x14ac:dyDescent="0.25"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O6" s="16">
        <v>504202</v>
      </c>
      <c r="P6" s="22"/>
    </row>
    <row r="7" spans="1:18" ht="19.5" customHeight="1" x14ac:dyDescent="0.25">
      <c r="B7" s="30"/>
      <c r="C7" s="31"/>
      <c r="D7" s="28"/>
      <c r="E7" s="29"/>
      <c r="F7" s="28"/>
      <c r="G7" s="29"/>
      <c r="H7" s="28"/>
      <c r="I7" s="29"/>
      <c r="J7" s="28"/>
      <c r="K7" s="29"/>
      <c r="L7" s="28"/>
      <c r="M7" s="29"/>
    </row>
    <row r="8" spans="1:18" ht="63" customHeight="1" x14ac:dyDescent="0.25">
      <c r="B8" s="6" t="s">
        <v>20</v>
      </c>
      <c r="C8" s="6" t="s">
        <v>21</v>
      </c>
      <c r="D8" s="30"/>
      <c r="E8" s="31"/>
      <c r="F8" s="30"/>
      <c r="G8" s="31"/>
      <c r="H8" s="30"/>
      <c r="I8" s="31"/>
      <c r="J8" s="30"/>
      <c r="K8" s="31"/>
      <c r="L8" s="30"/>
      <c r="M8" s="31"/>
      <c r="R8" s="1" t="s">
        <v>22</v>
      </c>
    </row>
    <row r="9" spans="1:18" ht="24" customHeight="1" x14ac:dyDescent="0.25">
      <c r="B9" s="36"/>
      <c r="C9" s="37"/>
      <c r="D9" s="25">
        <v>83</v>
      </c>
      <c r="E9" s="26"/>
      <c r="F9" s="25">
        <v>80</v>
      </c>
      <c r="G9" s="26"/>
      <c r="H9" s="16">
        <f>SUM(F9)*D9</f>
        <v>6640</v>
      </c>
      <c r="I9" s="22"/>
      <c r="J9" s="23">
        <f>SUM(P32)/L9</f>
        <v>89.576111111111089</v>
      </c>
      <c r="K9" s="24"/>
      <c r="L9" s="16">
        <v>72</v>
      </c>
      <c r="M9" s="22"/>
    </row>
    <row r="10" spans="1:18" ht="24.75" customHeight="1" x14ac:dyDescent="0.25">
      <c r="B10" s="3"/>
      <c r="C10" s="3"/>
      <c r="D10" s="16" t="s">
        <v>23</v>
      </c>
      <c r="E10" s="38"/>
      <c r="F10" s="38"/>
      <c r="G10" s="38"/>
      <c r="H10" s="38"/>
      <c r="I10" s="38"/>
      <c r="J10" s="22"/>
      <c r="K10" s="23">
        <f>J9*L9</f>
        <v>6449.4799999999987</v>
      </c>
      <c r="L10" s="39"/>
      <c r="M10" s="24"/>
    </row>
    <row r="12" spans="1:18" ht="21" customHeight="1" x14ac:dyDescent="0.25">
      <c r="A12" s="16" t="s">
        <v>24</v>
      </c>
      <c r="B12" s="16" t="s">
        <v>25</v>
      </c>
      <c r="C12" s="27"/>
      <c r="D12" s="16" t="s">
        <v>26</v>
      </c>
      <c r="E12" s="16" t="s">
        <v>27</v>
      </c>
      <c r="F12" s="16" t="s">
        <v>28</v>
      </c>
      <c r="G12" s="38"/>
      <c r="H12" s="38"/>
      <c r="I12" s="38"/>
      <c r="J12" s="38"/>
      <c r="K12" s="38"/>
      <c r="L12" s="38"/>
      <c r="M12" s="38"/>
      <c r="N12" s="38"/>
      <c r="O12" s="22"/>
      <c r="P12" s="40" t="s">
        <v>29</v>
      </c>
      <c r="Q12" s="16" t="s">
        <v>30</v>
      </c>
      <c r="R12" s="16" t="s">
        <v>31</v>
      </c>
    </row>
    <row r="13" spans="1:18" ht="17.25" customHeight="1" x14ac:dyDescent="0.25">
      <c r="A13" s="17"/>
      <c r="B13" s="28"/>
      <c r="C13" s="29"/>
      <c r="D13" s="17"/>
      <c r="E13" s="17"/>
      <c r="F13" s="16" t="s">
        <v>32</v>
      </c>
      <c r="G13" s="38"/>
      <c r="H13" s="38"/>
      <c r="I13" s="38"/>
      <c r="J13" s="38"/>
      <c r="K13" s="38"/>
      <c r="L13" s="38"/>
      <c r="M13" s="38"/>
      <c r="N13" s="38"/>
      <c r="O13" s="22"/>
      <c r="P13" s="41"/>
      <c r="Q13" s="17"/>
      <c r="R13" s="17"/>
    </row>
    <row r="14" spans="1:18" ht="71.25" customHeight="1" x14ac:dyDescent="0.25">
      <c r="A14" s="17"/>
      <c r="B14" s="28"/>
      <c r="C14" s="29"/>
      <c r="D14" s="17"/>
      <c r="E14" s="17"/>
      <c r="F14" s="16" t="s">
        <v>33</v>
      </c>
      <c r="G14" s="16" t="s">
        <v>34</v>
      </c>
      <c r="H14" s="16" t="s">
        <v>35</v>
      </c>
      <c r="I14" s="16" t="s">
        <v>36</v>
      </c>
      <c r="J14" s="16" t="s">
        <v>37</v>
      </c>
      <c r="K14" s="16"/>
      <c r="L14" s="16"/>
      <c r="M14" s="16"/>
      <c r="N14" s="16"/>
      <c r="O14" s="16"/>
      <c r="P14" s="41"/>
      <c r="Q14" s="17"/>
      <c r="R14" s="17"/>
    </row>
    <row r="15" spans="1:18" ht="15.75" customHeight="1" x14ac:dyDescent="0.25">
      <c r="A15" s="18"/>
      <c r="B15" s="30"/>
      <c r="C15" s="3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2"/>
      <c r="Q15" s="18"/>
      <c r="R15" s="18"/>
    </row>
    <row r="16" spans="1:18" x14ac:dyDescent="0.25">
      <c r="A16" s="8"/>
      <c r="B16" s="34" t="s">
        <v>38</v>
      </c>
      <c r="C16" s="35"/>
      <c r="D16" s="6"/>
      <c r="E16" s="6"/>
      <c r="F16" s="6">
        <f>SUM(L9)</f>
        <v>72</v>
      </c>
      <c r="G16" s="6">
        <v>72</v>
      </c>
      <c r="H16" s="6">
        <v>72</v>
      </c>
      <c r="I16" s="6">
        <v>72</v>
      </c>
      <c r="J16" s="6">
        <v>72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4" t="s">
        <v>39</v>
      </c>
      <c r="C17" s="35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2" t="s">
        <v>43</v>
      </c>
      <c r="C18" s="33"/>
      <c r="D18" s="10">
        <v>750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6.48</v>
      </c>
      <c r="R18" s="7">
        <f t="shared" ref="R18:R30" si="0">SUM(Q18)*D18</f>
        <v>4860</v>
      </c>
    </row>
    <row r="19" spans="1:18" x14ac:dyDescent="0.3">
      <c r="A19" s="8">
        <v>2</v>
      </c>
      <c r="B19" s="32" t="s">
        <v>45</v>
      </c>
      <c r="C19" s="33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0.57999999999999996</v>
      </c>
      <c r="R19" s="7">
        <f t="shared" si="0"/>
        <v>92.8</v>
      </c>
    </row>
    <row r="20" spans="1:18" x14ac:dyDescent="0.3">
      <c r="A20" s="8">
        <v>3</v>
      </c>
      <c r="B20" s="32" t="s">
        <v>46</v>
      </c>
      <c r="C20" s="33"/>
      <c r="D20" s="10">
        <v>32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0.5</v>
      </c>
      <c r="R20" s="7">
        <f t="shared" si="0"/>
        <v>16</v>
      </c>
    </row>
    <row r="21" spans="1:18" x14ac:dyDescent="0.3">
      <c r="A21" s="8">
        <v>4</v>
      </c>
      <c r="B21" s="32" t="s">
        <v>47</v>
      </c>
      <c r="C21" s="33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5.7999999999999996E-3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2" t="s">
        <v>48</v>
      </c>
      <c r="C22" s="33"/>
      <c r="D22" s="10">
        <v>20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0.36</v>
      </c>
      <c r="R22" s="7">
        <f t="shared" si="0"/>
        <v>7.1999999999999993</v>
      </c>
    </row>
    <row r="23" spans="1:18" x14ac:dyDescent="0.3">
      <c r="A23" s="8">
        <v>6</v>
      </c>
      <c r="B23" s="32" t="s">
        <v>49</v>
      </c>
      <c r="C23" s="33"/>
      <c r="D23" s="10">
        <v>12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84</v>
      </c>
    </row>
    <row r="24" spans="1:18" x14ac:dyDescent="0.3">
      <c r="A24" s="8">
        <v>7</v>
      </c>
      <c r="B24" s="32" t="s">
        <v>51</v>
      </c>
      <c r="C24" s="33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0.22</v>
      </c>
      <c r="R24" s="7">
        <f t="shared" si="0"/>
        <v>7.48</v>
      </c>
    </row>
    <row r="25" spans="1:18" x14ac:dyDescent="0.3">
      <c r="A25" s="8">
        <v>8</v>
      </c>
      <c r="B25" s="32" t="s">
        <v>52</v>
      </c>
      <c r="C25" s="33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3.6</v>
      </c>
      <c r="R25" s="7">
        <f t="shared" si="0"/>
        <v>140.4</v>
      </c>
    </row>
    <row r="26" spans="1:18" x14ac:dyDescent="0.3">
      <c r="A26" s="8">
        <v>9</v>
      </c>
      <c r="B26" s="9" t="s">
        <v>53</v>
      </c>
      <c r="C26" s="9"/>
      <c r="D26" s="10">
        <v>805</v>
      </c>
      <c r="E26" s="6" t="s">
        <v>44</v>
      </c>
      <c r="F26" s="9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9">
        <v>5.0000000000000001E-3</v>
      </c>
      <c r="Q26" s="7">
        <v>0.36</v>
      </c>
      <c r="R26" s="7">
        <f t="shared" si="0"/>
        <v>289.8</v>
      </c>
    </row>
    <row r="27" spans="1:18" x14ac:dyDescent="0.3">
      <c r="A27" s="8">
        <v>10</v>
      </c>
      <c r="B27" s="32" t="s">
        <v>35</v>
      </c>
      <c r="C27" s="33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7.7799999999999994E-2</v>
      </c>
      <c r="Q27" s="7">
        <v>5.6</v>
      </c>
      <c r="R27" s="7">
        <f t="shared" si="0"/>
        <v>274.39999999999998</v>
      </c>
    </row>
    <row r="28" spans="1:18" x14ac:dyDescent="0.3">
      <c r="A28" s="8">
        <v>11</v>
      </c>
      <c r="B28" s="32" t="s">
        <v>54</v>
      </c>
      <c r="C28" s="33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3.0499999999999999E-2</v>
      </c>
      <c r="Q28" s="7">
        <v>2.2000000000000002</v>
      </c>
      <c r="R28" s="7">
        <f t="shared" si="0"/>
        <v>429.00000000000006</v>
      </c>
    </row>
    <row r="29" spans="1:18" x14ac:dyDescent="0.3">
      <c r="A29" s="8">
        <v>12</v>
      </c>
      <c r="B29" s="32" t="s">
        <v>55</v>
      </c>
      <c r="C29" s="33"/>
      <c r="D29" s="10">
        <v>72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1.1499999999999999</v>
      </c>
      <c r="R29" s="7">
        <f t="shared" si="0"/>
        <v>82.8</v>
      </c>
    </row>
    <row r="30" spans="1:18" x14ac:dyDescent="0.3">
      <c r="A30" s="8">
        <v>13</v>
      </c>
      <c r="B30" s="9" t="s">
        <v>57</v>
      </c>
      <c r="C30" s="9"/>
      <c r="D30" s="10">
        <v>40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0.36</v>
      </c>
      <c r="R30" s="7">
        <f t="shared" si="0"/>
        <v>14.399999999999999</v>
      </c>
    </row>
    <row r="31" spans="1:18" x14ac:dyDescent="0.3">
      <c r="A31" s="8"/>
      <c r="B31" s="32"/>
      <c r="C31" s="33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23">
        <f>SUM(R18:R31)</f>
        <v>6449.4799999999987</v>
      </c>
      <c r="Q32" s="39"/>
      <c r="R32" s="24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21" t="s">
        <v>59</v>
      </c>
      <c r="C34" s="21"/>
      <c r="D34" s="21"/>
      <c r="E34" s="21"/>
      <c r="F34" s="21"/>
      <c r="G34" s="21" t="s">
        <v>60</v>
      </c>
      <c r="H34" s="21"/>
      <c r="L34" s="1" t="s">
        <v>61</v>
      </c>
      <c r="M34" s="21" t="s">
        <v>8</v>
      </c>
      <c r="N34" s="21"/>
      <c r="O34" s="21" t="s">
        <v>62</v>
      </c>
      <c r="P34" s="21"/>
    </row>
    <row r="36" spans="2:18" ht="18.75" customHeight="1" x14ac:dyDescent="0.3">
      <c r="B36" s="43"/>
      <c r="C36" s="43"/>
      <c r="D36" s="21"/>
      <c r="E36" s="21"/>
      <c r="F36" s="21"/>
      <c r="G36" s="3"/>
      <c r="H36" s="3"/>
      <c r="L36" s="14" t="s">
        <v>63</v>
      </c>
      <c r="M36" s="21" t="s">
        <v>8</v>
      </c>
      <c r="N36" s="21"/>
      <c r="O36" s="21" t="s">
        <v>64</v>
      </c>
      <c r="P36" s="21"/>
    </row>
  </sheetData>
  <mergeCells count="66">
    <mergeCell ref="B36:C36"/>
    <mergeCell ref="B34:F34"/>
    <mergeCell ref="D36:F36"/>
    <mergeCell ref="G34:H34"/>
    <mergeCell ref="M36:N36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L5:M8"/>
    <mergeCell ref="F5:G8"/>
    <mergeCell ref="J5:K8"/>
    <mergeCell ref="G14:G15"/>
    <mergeCell ref="F14:F15"/>
    <mergeCell ref="F12:O12"/>
    <mergeCell ref="D10:J10"/>
    <mergeCell ref="K10:M10"/>
    <mergeCell ref="B31:C31"/>
    <mergeCell ref="B29:C29"/>
    <mergeCell ref="B28:C28"/>
    <mergeCell ref="B27:C27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2026-04-07T09:24:13Z</cp:lastPrinted>
  <dcterms:created xsi:type="dcterms:W3CDTF">2025-12-09T11:48:17Z</dcterms:created>
  <dcterms:modified xsi:type="dcterms:W3CDTF">2026-04-07T09:24:43Z</dcterms:modified>
</cp:coreProperties>
</file>