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Ср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<sst xmlns="http://schemas.openxmlformats.org/spreadsheetml/2006/main" count="95" uniqueCount="72">
  <si>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</si>
  <si>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</si>
  <si>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</si>
  <si>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</si>
  <si>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</si>
  <si>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</si>
  <si>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</si>
  <si>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</si>
  <si>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</si>
  <si>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</si>
  <si>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</si>
  <si>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</si>
  <si>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</si>
  <si>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</si>
  <si>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</si>
  <si>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</si>
  <si>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</si>
  <si>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</si>
  <si>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</si>
  <si>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</si>
  <si>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</si>
  <si>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</si>
  <si>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</si>
  <si>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</si>
  <si>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</si>
  <si>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</si>
  <si>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</si>
  <si>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</si>
  <si>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</si>
  <si>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</si>
  <si>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</si>
  <si>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</si>
  <si>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</si>
  <si>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</si>
  <si>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</si>
  <si>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</si>
  <si>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</si>
  <si>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</si>
  <si>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</si>
  <si>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</si>
  <si>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</si>
  <si>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</si>
  <si>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</si>
  <si>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</si>
  <si>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</si>
  <si>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</si>
  <si>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</si>
  <si>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</si>
  <si>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</si>
  <si>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</si>
  <si>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</si>
  <si>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</si>
  <si>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</si>
  <si>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</si>
  <si>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</si>
  <si>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</si>
  <si>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</si>
  <si>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</si>
  <si>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</si>
  <si>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</si>
  <si>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</si>
  <si>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</si>
  <si>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</si>
  <si>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</si>
  <si>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</si>
  <si>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</si>
  <si>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</si>
  <si>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</si>
  <si>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</si>
  <si>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</si>
  <si>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3</t>
  </si>
  <si>
    <t>08.04.2026г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</si>
</sst>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31" zoomScale="80" zoomScaleNormal="80" workbookViewId="0">
      <selection activeCell="D43" sqref="D43:F43"/>
    </sheetView>
  </sheetViews>
  <sheetFormatPr defaultColWidth="9.140625"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70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5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155">
        <f>SUM(F9)*D9</f>
        <v>7475</v>
      </c>
      <c r="L9" s="100"/>
      <c r="M9" s="100"/>
      <c r="N9" s="101"/>
      <c r="O9" s="100">
        <f>SUM(T39)/Q9</f>
        <v>64.614252873563217</v>
      </c>
      <c r="P9" s="101"/>
      <c r="Q9" s="160">
        <v>87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5621.44</v>
      </c>
      <c r="Q10" s="100"/>
      <c r="R10" s="101"/>
    </row>
    <row r="11" spans="2:22" ht="18.600000000000001" thickBot="1" x14ac:dyDescent="0.35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87</v>
      </c>
      <c r="G16" s="119">
        <v>87</v>
      </c>
      <c r="H16" s="120"/>
      <c r="I16" s="120"/>
      <c r="J16" s="121"/>
      <c r="K16" s="43">
        <v>87</v>
      </c>
      <c r="L16" s="43">
        <v>87</v>
      </c>
      <c r="M16" s="43">
        <v>87</v>
      </c>
      <c r="N16" s="43">
        <v>87</v>
      </c>
      <c r="O16" s="43">
        <v>87</v>
      </c>
      <c r="P16" s="43">
        <v>87</v>
      </c>
      <c r="Q16" s="43">
        <v>87</v>
      </c>
      <c r="R16" s="43">
        <v>87</v>
      </c>
      <c r="S16" s="73">
        <v>87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40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3.92</v>
      </c>
      <c r="V18" s="26">
        <f t="shared" ref="V18:V37" si="0">SUM(U18)*D18</f>
        <v>156.80000000000001</v>
      </c>
    </row>
    <row r="19" spans="1:22" x14ac:dyDescent="0.3">
      <c r="A19" s="1">
        <v>2</v>
      </c>
      <c r="B19" s="112" t="s">
        <v>19</v>
      </c>
      <c r="C19" s="113"/>
      <c r="D19" s="18">
        <v>32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0.61</v>
      </c>
      <c r="V19" s="5">
        <f t="shared" si="0"/>
        <v>19.52</v>
      </c>
    </row>
    <row r="20" spans="1:22" x14ac:dyDescent="0.3">
      <c r="A20" s="1">
        <v>3</v>
      </c>
      <c r="B20" s="112" t="s">
        <v>18</v>
      </c>
      <c r="C20" s="113"/>
      <c r="D20" s="18">
        <v>40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0.52</v>
      </c>
      <c r="V20" s="5">
        <f t="shared" si="0"/>
        <v>20.8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7.0000000000000001E-3</v>
      </c>
      <c r="U21" s="6">
        <v>0.61</v>
      </c>
      <c r="V21" s="5">
        <f t="shared" si="0"/>
        <v>97.6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3.0000000000000001E-3</v>
      </c>
      <c r="O22" s="13"/>
      <c r="P22" s="13"/>
      <c r="Q22" s="13"/>
      <c r="R22" s="13"/>
      <c r="S22" s="78"/>
      <c r="T22" s="12">
        <v>4.7999999999999996E-3</v>
      </c>
      <c r="U22" s="6">
        <v>0.42</v>
      </c>
      <c r="V22" s="5">
        <f>U22*D22</f>
        <v>151.19999999999999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0.02</v>
      </c>
      <c r="N23" s="13"/>
      <c r="O23" s="13"/>
      <c r="P23" s="13"/>
      <c r="Q23" s="13"/>
      <c r="R23" s="13"/>
      <c r="S23" s="78"/>
      <c r="T23" s="12">
        <v>0.02</v>
      </c>
      <c r="U23" s="6">
        <v>1.74</v>
      </c>
      <c r="V23" s="5">
        <f t="shared" si="0"/>
        <v>95.7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3.5000000000000003E-2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0.17</v>
      </c>
      <c r="V25" s="5">
        <f t="shared" si="0"/>
        <v>47.260000000000005</v>
      </c>
    </row>
    <row r="26" spans="1:22" x14ac:dyDescent="0.3">
      <c r="A26" s="1">
        <v>9</v>
      </c>
      <c r="B26" s="112" t="s">
        <v>15</v>
      </c>
      <c r="C26" s="113"/>
      <c r="D26" s="18">
        <v>750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5.3999999999999999E-2</v>
      </c>
      <c r="U26" s="6">
        <v>3.8</v>
      </c>
      <c r="V26" s="5">
        <f t="shared" si="0"/>
        <v>2850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2.1800000000000002</v>
      </c>
      <c r="V27" s="5">
        <f t="shared" si="0"/>
        <v>124.26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12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15</v>
      </c>
      <c r="V28" s="5">
        <f t="shared" si="0"/>
        <v>180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8.8499999999999995E-2</v>
      </c>
      <c r="U29" s="6">
        <v>7.7</v>
      </c>
      <c r="V29" s="5">
        <f t="shared" si="0"/>
        <v>377.3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3.22</v>
      </c>
      <c r="V30" s="5">
        <f t="shared" si="0"/>
        <v>109.48</v>
      </c>
    </row>
    <row r="31" spans="1:22" x14ac:dyDescent="0.3">
      <c r="A31" s="1">
        <v>14</v>
      </c>
      <c r="B31" s="23" t="s">
        <v>11</v>
      </c>
      <c r="C31" s="22"/>
      <c r="D31" s="18">
        <v>72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3.13</v>
      </c>
      <c r="V31" s="5">
        <f t="shared" si="0"/>
        <v>225.35999999999999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6.8999999999999999E-3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5</v>
      </c>
      <c r="V33" s="5">
        <f t="shared" si="0"/>
        <v>440</v>
      </c>
    </row>
    <row r="34" spans="1:22" x14ac:dyDescent="0.3">
      <c r="A34" s="1">
        <v>17</v>
      </c>
      <c r="B34" s="107" t="s">
        <v>9</v>
      </c>
      <c r="C34" s="108"/>
      <c r="D34" s="16">
        <v>440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1.7000000000000001E-2</v>
      </c>
      <c r="V34" s="5">
        <f t="shared" si="0"/>
        <v>7.48</v>
      </c>
    </row>
    <row r="35" spans="1:22" x14ac:dyDescent="0.3">
      <c r="A35" s="1">
        <v>18</v>
      </c>
      <c r="B35" s="107" t="s">
        <v>8</v>
      </c>
      <c r="C35" s="108"/>
      <c r="D35" s="16">
        <v>820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3.5000000000000003E-2</v>
      </c>
      <c r="V35" s="5">
        <f t="shared" si="0"/>
        <v>28.700000000000003</v>
      </c>
    </row>
    <row r="36" spans="1:22" x14ac:dyDescent="0.3">
      <c r="A36" s="1">
        <v>19</v>
      </c>
      <c r="B36" s="107" t="s">
        <v>7</v>
      </c>
      <c r="C36" s="108"/>
      <c r="D36" s="16">
        <v>20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5.0000000000000001E-3</v>
      </c>
      <c r="U36" s="6">
        <v>0.44</v>
      </c>
      <c r="V36" s="5">
        <f t="shared" si="0"/>
        <v>8.8000000000000007</v>
      </c>
    </row>
    <row r="37" spans="1:22" x14ac:dyDescent="0.3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1.74</v>
      </c>
      <c r="V37" s="5">
        <f t="shared" si="0"/>
        <v>99.179999999999993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</f>
        <v>5621.44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2026-04-08T06:52:45Z</cp:lastPrinted>
  <dcterms:created xsi:type="dcterms:W3CDTF">2022-11-18T07:32:55Z</dcterms:created>
  <dcterms:modified xsi:type="dcterms:W3CDTF">2026-04-08T06:53:02Z</dcterms:modified>
</cp:coreProperties>
</file>