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1" i="1" l="1"/>
  <c r="K9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<sst xmlns="http://schemas.openxmlformats.org/spreadsheetml/2006/main" count="121" uniqueCount="95">
  <si>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</si>
  <si>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</si>
  <si>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</si>
  <si>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</si>
  <si>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</si>
  <si>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</si>
  <si>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</si>
  <si>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</si>
  <si>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</si>
  <si>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</si>
  <si>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</si>
  <si>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</si>
  <si>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</si>
  <si>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</si>
  <si>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</si>
  <si>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</si>
  <si>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</si>
  <si>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</si>
  <si>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</si>
  <si>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</si>
  <si>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</si>
  <si>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</si>
  <si>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</si>
  <si>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</si>
  <si>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</si>
  <si>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</si>
  <si>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</si>
  <si>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</si>
  <si>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</si>
  <si>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</si>
  <si>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</si>
  <si>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</si>
  <si>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</si>
  <si>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</si>
  <si>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</si>
  <si>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</si>
  <si>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</si>
  <si>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</si>
  <si>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</si>
  <si>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</si>
  <si>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</si>
  <si>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</si>
  <si>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</si>
  <si>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</si>
  <si>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</si>
  <si>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</si>
  <si>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</si>
  <si>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</si>
  <si>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</si>
  <si>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</si>
  <si>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</si>
  <si>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</si>
  <si>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</si>
  <si>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</si>
  <si>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</si>
  <si>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</si>
  <si>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</si>
  <si>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</si>
  <si>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</si>
  <si>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</si>
  <si>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</si>
  <si>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</si>
  <si>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</si>
  <si>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</si>
  <si>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</si>
  <si>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</si>
  <si>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</si>
  <si>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</si>
  <si>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</si>
  <si>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</si>
  <si>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</si>
  <si>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</si>
  <si>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</si>
  <si>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</si>
  <si>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</si>
  <si>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</si>
  <si>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</si>
  <si>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Повидло</t>
  </si>
  <si>
    <t>Рогалик с повидлои</t>
  </si>
  <si>
    <t>Салат свекольный</t>
  </si>
  <si>
    <t>Свекла</t>
  </si>
  <si>
    <t>0,005</t>
  </si>
  <si>
    <t>0,015</t>
  </si>
  <si>
    <t>0,06</t>
  </si>
  <si>
    <t>0,05</t>
  </si>
  <si>
    <t>09.04.2026г.</t>
  </si>
  <si>
    <t>0,145</t>
  </si>
  <si>
    <t>0,0004</t>
  </si>
  <si>
    <t>0,006</t>
  </si>
  <si>
    <t>0,0016</t>
  </si>
  <si>
    <t>0,0058</t>
  </si>
  <si>
    <t>0,011</t>
  </si>
  <si>
    <t>0,0805</t>
  </si>
  <si>
    <t>0,035</t>
  </si>
  <si>
    <t>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</si>
</sst>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zoomScale="80" zoomScaleNormal="80" workbookViewId="0">
      <selection activeCell="P1" sqref="P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3" t="s">
        <v>94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0"/>
      <c r="T2" s="91" t="s">
        <v>0</v>
      </c>
      <c r="U2" s="91"/>
      <c r="V2" s="93" t="s">
        <v>46</v>
      </c>
      <c r="W2" s="93"/>
    </row>
    <row r="3" spans="2:24" ht="15" customHeight="1" x14ac:dyDescent="0.3">
      <c r="C3" s="30"/>
      <c r="D3" s="30"/>
      <c r="E3" s="30"/>
      <c r="F3" s="30"/>
      <c r="P3" s="30"/>
      <c r="Q3" s="30"/>
      <c r="R3" s="30"/>
      <c r="S3" s="30"/>
      <c r="T3" s="30"/>
      <c r="U3" s="30"/>
      <c r="V3" s="33"/>
      <c r="W3" s="33"/>
    </row>
    <row r="4" spans="2:24" ht="28.5" customHeight="1" thickBot="1" x14ac:dyDescent="0.3">
      <c r="B4" s="32" t="s">
        <v>85</v>
      </c>
      <c r="G4" s="30"/>
      <c r="H4" s="31"/>
      <c r="I4" s="30"/>
      <c r="J4" s="31"/>
      <c r="K4" s="35" t="s">
        <v>59</v>
      </c>
      <c r="L4" s="71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6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7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7"/>
      <c r="O7" s="107"/>
      <c r="P7" s="103"/>
      <c r="Q7" s="102"/>
      <c r="R7" s="103"/>
      <c r="S7" s="3"/>
    </row>
    <row r="8" spans="2:24" ht="53.25" customHeight="1" thickBot="1" x14ac:dyDescent="0.3">
      <c r="B8" s="68" t="s">
        <v>38</v>
      </c>
      <c r="C8" s="69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8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65</v>
      </c>
      <c r="E9" s="126"/>
      <c r="F9" s="137">
        <v>115</v>
      </c>
      <c r="G9" s="138"/>
      <c r="H9" s="138"/>
      <c r="I9" s="138"/>
      <c r="J9" s="138"/>
      <c r="K9" s="139">
        <f>SUM(F9)*D9</f>
        <v>7475</v>
      </c>
      <c r="L9" s="115"/>
      <c r="M9" s="116"/>
      <c r="N9" s="79"/>
      <c r="O9" s="115">
        <f>SUM(V40)/Q9</f>
        <v>59.817816091954022</v>
      </c>
      <c r="P9" s="116"/>
      <c r="Q9" s="110">
        <v>87</v>
      </c>
      <c r="R9" s="111"/>
      <c r="S9" s="3"/>
    </row>
    <row r="10" spans="2:24" ht="18" customHeight="1" thickBot="1" x14ac:dyDescent="0.3">
      <c r="B10" s="30"/>
      <c r="C10" s="30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5204.1499999999996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2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49" t="s">
        <v>69</v>
      </c>
      <c r="G14" s="129" t="s">
        <v>10</v>
      </c>
      <c r="H14" s="129"/>
      <c r="I14" s="129"/>
      <c r="J14" s="129"/>
      <c r="K14" s="50" t="s">
        <v>14</v>
      </c>
      <c r="L14" s="73" t="s">
        <v>74</v>
      </c>
      <c r="M14" s="51" t="s">
        <v>68</v>
      </c>
      <c r="N14" s="49" t="s">
        <v>79</v>
      </c>
      <c r="O14" s="63" t="s">
        <v>65</v>
      </c>
      <c r="P14" s="63" t="s">
        <v>54</v>
      </c>
      <c r="Q14" s="52" t="s">
        <v>14</v>
      </c>
      <c r="R14" s="49" t="s">
        <v>78</v>
      </c>
      <c r="S14" s="63" t="s">
        <v>56</v>
      </c>
      <c r="T14" s="50" t="s">
        <v>9</v>
      </c>
      <c r="U14" s="50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29"/>
      <c r="E15" s="24"/>
      <c r="F15" s="28">
        <v>87</v>
      </c>
      <c r="G15" s="142">
        <v>87</v>
      </c>
      <c r="H15" s="143"/>
      <c r="I15" s="143"/>
      <c r="J15" s="144"/>
      <c r="K15" s="27">
        <v>87</v>
      </c>
      <c r="L15" s="27">
        <v>87</v>
      </c>
      <c r="M15" s="27">
        <v>87</v>
      </c>
      <c r="N15" s="27">
        <v>87</v>
      </c>
      <c r="O15" s="27">
        <v>87</v>
      </c>
      <c r="P15" s="27">
        <v>87</v>
      </c>
      <c r="Q15" s="27">
        <v>87</v>
      </c>
      <c r="R15" s="27">
        <v>87</v>
      </c>
      <c r="S15" s="27">
        <v>87</v>
      </c>
      <c r="T15" s="61">
        <v>87</v>
      </c>
      <c r="U15" s="26"/>
      <c r="V15" s="25"/>
      <c r="W15" s="24"/>
      <c r="X15" s="23"/>
    </row>
    <row r="16" spans="2:24" ht="18" customHeight="1" thickBot="1" x14ac:dyDescent="0.3">
      <c r="B16" s="145" t="s">
        <v>24</v>
      </c>
      <c r="C16" s="146"/>
      <c r="D16" s="22"/>
      <c r="E16" s="19" t="s">
        <v>23</v>
      </c>
      <c r="F16" s="21">
        <v>200</v>
      </c>
      <c r="G16" s="147">
        <v>200</v>
      </c>
      <c r="H16" s="148"/>
      <c r="I16" s="148"/>
      <c r="J16" s="149"/>
      <c r="K16" s="20">
        <v>30</v>
      </c>
      <c r="L16" s="20">
        <v>35</v>
      </c>
      <c r="M16" s="20">
        <v>200</v>
      </c>
      <c r="N16" s="20">
        <v>50</v>
      </c>
      <c r="O16" s="20">
        <v>150</v>
      </c>
      <c r="P16" s="20">
        <v>200</v>
      </c>
      <c r="Q16" s="20">
        <v>50</v>
      </c>
      <c r="R16" s="20">
        <v>60</v>
      </c>
      <c r="S16" s="20">
        <v>200</v>
      </c>
      <c r="T16" s="62">
        <v>5</v>
      </c>
      <c r="U16" s="66"/>
      <c r="V16" s="66"/>
      <c r="W16" s="65"/>
      <c r="X16" s="18"/>
    </row>
    <row r="17" spans="1:25" ht="18" customHeight="1" x14ac:dyDescent="0.3">
      <c r="A17" s="1">
        <v>1</v>
      </c>
      <c r="B17" s="132" t="s">
        <v>22</v>
      </c>
      <c r="C17" s="133"/>
      <c r="D17" s="64">
        <v>40</v>
      </c>
      <c r="E17" s="36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0"/>
      <c r="U17" s="10"/>
      <c r="V17" s="67" t="s">
        <v>86</v>
      </c>
      <c r="W17" s="6">
        <v>12.62</v>
      </c>
      <c r="X17" s="6">
        <f>SUM(W17)*D17</f>
        <v>504.79999999999995</v>
      </c>
    </row>
    <row r="18" spans="1:25" ht="18" customHeight="1" x14ac:dyDescent="0.3">
      <c r="A18" s="1">
        <v>2</v>
      </c>
      <c r="B18" s="80" t="s">
        <v>80</v>
      </c>
      <c r="C18" s="81"/>
      <c r="D18" s="64">
        <v>30</v>
      </c>
      <c r="E18" s="85" t="s">
        <v>7</v>
      </c>
      <c r="F18" s="14"/>
      <c r="G18" s="82"/>
      <c r="H18" s="83"/>
      <c r="I18" s="83"/>
      <c r="J18" s="84"/>
      <c r="K18" s="10"/>
      <c r="L18" s="10"/>
      <c r="M18" s="10"/>
      <c r="N18" s="10">
        <v>0.05</v>
      </c>
      <c r="O18" s="10"/>
      <c r="P18" s="10"/>
      <c r="Q18" s="10"/>
      <c r="R18" s="10"/>
      <c r="S18" s="10"/>
      <c r="T18" s="76"/>
      <c r="U18" s="10"/>
      <c r="V18" s="67" t="s">
        <v>84</v>
      </c>
      <c r="W18" s="6">
        <v>4.3499999999999996</v>
      </c>
      <c r="X18" s="6">
        <f>D18*W18</f>
        <v>130.5</v>
      </c>
    </row>
    <row r="19" spans="1:25" ht="18" customHeight="1" x14ac:dyDescent="0.3">
      <c r="A19" s="1">
        <v>3</v>
      </c>
      <c r="B19" s="132" t="s">
        <v>21</v>
      </c>
      <c r="C19" s="133"/>
      <c r="D19" s="64">
        <v>40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/>
      <c r="O19" s="10"/>
      <c r="P19" s="10"/>
      <c r="Q19" s="10"/>
      <c r="R19" s="10"/>
      <c r="S19" s="10"/>
      <c r="T19" s="60"/>
      <c r="U19" s="10"/>
      <c r="V19" s="67">
        <f>SUM(F19:U19)</f>
        <v>3.0000000000000001E-3</v>
      </c>
      <c r="W19" s="6">
        <v>0.26</v>
      </c>
      <c r="X19" s="6">
        <f>W19*D19</f>
        <v>10.4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32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/>
      <c r="O20" s="10">
        <v>3.0000000000000001E-3</v>
      </c>
      <c r="P20" s="10"/>
      <c r="Q20" s="10"/>
      <c r="R20" s="10"/>
      <c r="S20" s="10"/>
      <c r="T20" s="60"/>
      <c r="U20" s="10"/>
      <c r="V20" s="67" t="s">
        <v>88</v>
      </c>
      <c r="W20" s="6">
        <v>0.52</v>
      </c>
      <c r="X20" s="6">
        <f t="shared" ref="X20:X38" si="0">SUM(W20)*D20</f>
        <v>16.64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6" t="s">
        <v>7</v>
      </c>
      <c r="F21" s="14"/>
      <c r="G21" s="134"/>
      <c r="H21" s="135"/>
      <c r="I21" s="135"/>
      <c r="J21" s="136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0"/>
      <c r="U21" s="9"/>
      <c r="V21" s="8" t="s">
        <v>81</v>
      </c>
      <c r="W21" s="7">
        <v>0.44</v>
      </c>
      <c r="X21" s="6">
        <f t="shared" si="0"/>
        <v>70.400000000000006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4" t="s">
        <v>7</v>
      </c>
      <c r="F22" s="14"/>
      <c r="G22" s="134"/>
      <c r="H22" s="135"/>
      <c r="I22" s="135"/>
      <c r="J22" s="136"/>
      <c r="K22" s="10"/>
      <c r="L22" s="10"/>
      <c r="M22" s="10">
        <v>2E-3</v>
      </c>
      <c r="N22" s="10"/>
      <c r="O22" s="10"/>
      <c r="P22" s="10"/>
      <c r="Q22" s="10"/>
      <c r="R22" s="10"/>
      <c r="S22" s="10"/>
      <c r="T22" s="60"/>
      <c r="U22" s="9"/>
      <c r="V22" s="8" t="s">
        <v>89</v>
      </c>
      <c r="W22" s="7">
        <v>0.14000000000000001</v>
      </c>
      <c r="X22" s="6">
        <f t="shared" si="0"/>
        <v>50.400000000000006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0"/>
      <c r="U23" s="9"/>
      <c r="V23" s="8">
        <f>SUM(F23:U23)</f>
        <v>9.0000000000000011E-3</v>
      </c>
      <c r="W23" s="7">
        <v>0.78</v>
      </c>
      <c r="X23" s="6">
        <f t="shared" si="0"/>
        <v>216.84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0"/>
      <c r="U24" s="9"/>
      <c r="V24" s="8" t="s">
        <v>82</v>
      </c>
      <c r="W24" s="7">
        <v>1.31</v>
      </c>
      <c r="X24" s="6">
        <f t="shared" si="0"/>
        <v>51.09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110</v>
      </c>
      <c r="E25" s="48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0"/>
      <c r="U25" s="9"/>
      <c r="V25" s="8" t="s">
        <v>90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430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0"/>
      <c r="U26" s="9"/>
      <c r="V26" s="70">
        <v>5.8000000000000003E-2</v>
      </c>
      <c r="W26" s="7">
        <v>5.05</v>
      </c>
      <c r="X26" s="6">
        <f t="shared" si="0"/>
        <v>2171.5</v>
      </c>
      <c r="Y26" s="34"/>
    </row>
    <row r="27" spans="1:25" ht="18" customHeight="1" x14ac:dyDescent="0.3">
      <c r="A27" s="1">
        <v>11</v>
      </c>
      <c r="B27" s="132" t="s">
        <v>15</v>
      </c>
      <c r="C27" s="133"/>
      <c r="D27" s="17">
        <v>72</v>
      </c>
      <c r="E27" s="12" t="s">
        <v>7</v>
      </c>
      <c r="F27" s="16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0"/>
      <c r="U27" s="9"/>
      <c r="V27" s="8">
        <f>SUM(F27:U27)</f>
        <v>3.5999999999999997E-2</v>
      </c>
      <c r="W27" s="7">
        <v>3.13</v>
      </c>
      <c r="X27" s="6">
        <f t="shared" si="0"/>
        <v>225.35999999999999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65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1.0999999999999999E-2</v>
      </c>
      <c r="Q28" s="10"/>
      <c r="R28" s="10"/>
      <c r="S28" s="10"/>
      <c r="T28" s="60"/>
      <c r="U28" s="9"/>
      <c r="V28" s="8" t="s">
        <v>91</v>
      </c>
      <c r="W28" s="7">
        <v>0.96</v>
      </c>
      <c r="X28" s="6">
        <f t="shared" si="0"/>
        <v>62.4</v>
      </c>
    </row>
    <row r="29" spans="1:25" ht="18" customHeight="1" x14ac:dyDescent="0.3">
      <c r="A29" s="1">
        <v>13</v>
      </c>
      <c r="B29" s="80" t="s">
        <v>8</v>
      </c>
      <c r="C29" s="81"/>
      <c r="D29" s="15">
        <v>44</v>
      </c>
      <c r="E29" s="85" t="s">
        <v>7</v>
      </c>
      <c r="F29" s="14">
        <v>0.02</v>
      </c>
      <c r="G29" s="82"/>
      <c r="H29" s="83"/>
      <c r="I29" s="83"/>
      <c r="J29" s="84"/>
      <c r="K29" s="10"/>
      <c r="L29" s="10"/>
      <c r="M29" s="10"/>
      <c r="N29" s="10"/>
      <c r="O29" s="10"/>
      <c r="P29" s="10"/>
      <c r="Q29" s="10"/>
      <c r="R29" s="10"/>
      <c r="S29" s="10"/>
      <c r="T29" s="76"/>
      <c r="U29" s="76"/>
      <c r="V29" s="8" t="s">
        <v>72</v>
      </c>
      <c r="W29" s="7">
        <v>1.74</v>
      </c>
      <c r="X29" s="6">
        <f t="shared" si="0"/>
        <v>76.56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0"/>
      <c r="U30" s="9"/>
      <c r="V30" s="8" t="s">
        <v>92</v>
      </c>
      <c r="W30" s="7">
        <v>7</v>
      </c>
      <c r="X30" s="6">
        <f t="shared" si="0"/>
        <v>343</v>
      </c>
    </row>
    <row r="31" spans="1:25" ht="18" customHeight="1" x14ac:dyDescent="0.3">
      <c r="A31" s="1">
        <v>15</v>
      </c>
      <c r="B31" s="43" t="s">
        <v>61</v>
      </c>
      <c r="C31" s="38"/>
      <c r="D31" s="15">
        <v>34</v>
      </c>
      <c r="E31" s="37" t="s">
        <v>7</v>
      </c>
      <c r="F31" s="14"/>
      <c r="G31" s="39"/>
      <c r="H31" s="40"/>
      <c r="I31" s="40"/>
      <c r="J31" s="41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0"/>
      <c r="U31" s="42"/>
      <c r="V31" s="8" t="s">
        <v>73</v>
      </c>
      <c r="W31" s="7">
        <v>3.22</v>
      </c>
      <c r="X31" s="6">
        <f t="shared" si="0"/>
        <v>109.48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89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0"/>
      <c r="U32" s="9"/>
      <c r="V32" s="8" t="s">
        <v>83</v>
      </c>
      <c r="W32" s="7">
        <v>5</v>
      </c>
      <c r="X32" s="6">
        <f t="shared" si="0"/>
        <v>440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12</v>
      </c>
      <c r="E33" s="45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0"/>
      <c r="U33" s="9"/>
      <c r="V33" s="8">
        <f t="shared" ref="V33:V37" si="1">SUM(F33:U33)</f>
        <v>5.0000000000000001E-3</v>
      </c>
      <c r="W33" s="7">
        <v>8</v>
      </c>
      <c r="X33" s="6">
        <f t="shared" si="0"/>
        <v>96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0"/>
      <c r="U34" s="9"/>
      <c r="V34" s="8" t="s">
        <v>93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820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0"/>
      <c r="U35" s="9"/>
      <c r="V35" s="8" t="s">
        <v>87</v>
      </c>
      <c r="W35" s="47">
        <v>3.5000000000000003E-2</v>
      </c>
      <c r="X35" s="6">
        <f t="shared" si="0"/>
        <v>28.700000000000003</v>
      </c>
    </row>
    <row r="36" spans="1:24" ht="18" customHeight="1" x14ac:dyDescent="0.3">
      <c r="A36" s="1">
        <v>20</v>
      </c>
      <c r="B36" s="74" t="s">
        <v>77</v>
      </c>
      <c r="C36" s="75"/>
      <c r="D36" s="13">
        <v>145</v>
      </c>
      <c r="E36" s="85" t="s">
        <v>7</v>
      </c>
      <c r="F36" s="78"/>
      <c r="G36" s="76"/>
      <c r="H36" s="77"/>
      <c r="I36" s="77"/>
      <c r="J36" s="78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6"/>
      <c r="U36" s="76"/>
      <c r="V36" s="8" t="s">
        <v>81</v>
      </c>
      <c r="W36" s="7">
        <v>0.44</v>
      </c>
      <c r="X36" s="6">
        <f t="shared" si="0"/>
        <v>63.8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440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0"/>
      <c r="U37" s="9"/>
      <c r="V37" s="8">
        <f t="shared" si="1"/>
        <v>2.0000000000000001E-4</v>
      </c>
      <c r="W37" s="47">
        <v>1.7000000000000001E-2</v>
      </c>
      <c r="X37" s="6">
        <f t="shared" si="0"/>
        <v>7.48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20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0">
        <v>5.0000000000000001E-3</v>
      </c>
      <c r="U38" s="9"/>
      <c r="V38" s="8" t="s">
        <v>81</v>
      </c>
      <c r="W38" s="7">
        <v>0.44</v>
      </c>
      <c r="X38" s="6">
        <f t="shared" si="0"/>
        <v>8.8000000000000007</v>
      </c>
    </row>
    <row r="39" spans="1:24" ht="18" customHeight="1" thickBot="1" x14ac:dyDescent="0.35">
      <c r="B39" s="55"/>
      <c r="C39" s="56"/>
      <c r="D39" s="13"/>
      <c r="E39" s="54"/>
      <c r="F39" s="59"/>
      <c r="G39" s="57"/>
      <c r="H39" s="58"/>
      <c r="I39" s="58"/>
      <c r="J39" s="59"/>
      <c r="K39" s="10"/>
      <c r="L39" s="10"/>
      <c r="M39" s="10"/>
      <c r="N39" s="10"/>
      <c r="O39" s="10"/>
      <c r="P39" s="10"/>
      <c r="Q39" s="10"/>
      <c r="R39" s="10"/>
      <c r="S39" s="10"/>
      <c r="T39" s="60"/>
      <c r="U39" s="57"/>
      <c r="V39" s="8"/>
      <c r="W39" s="7"/>
      <c r="X39" s="6"/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5204.1499999999996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1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1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2026-04-09T08:19:56Z</cp:lastPrinted>
  <dcterms:created xsi:type="dcterms:W3CDTF">2022-11-11T08:20:43Z</dcterms:created>
  <dcterms:modified xsi:type="dcterms:W3CDTF">2026-04-09T08:35:43Z</dcterms:modified>
</cp:coreProperties>
</file>