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<sst xmlns="http://schemas.openxmlformats.org/spreadsheetml/2006/main" count="90" uniqueCount="73">
  <si>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</si>
  <si>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</si>
  <si>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</si>
  <si>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</si>
  <si>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</si>
  <si>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</si>
  <si>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</si>
  <si>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</si>
  <si>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</si>
  <si>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</si>
  <si>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</si>
  <si>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</si>
  <si>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</si>
  <si>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</si>
  <si>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</si>
  <si>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</si>
  <si>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</si>
  <si>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</si>
  <si>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</si>
  <si>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</si>
  <si>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</si>
  <si>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</si>
  <si>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</si>
  <si>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</si>
  <si>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</si>
  <si>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</si>
  <si>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</si>
  <si>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</si>
  <si>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</si>
  <si>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</si>
  <si>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</si>
  <si>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</si>
  <si>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</si>
  <si>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</si>
  <si>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</si>
  <si>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</si>
  <si>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</si>
  <si>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</si>
  <si>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</si>
  <si>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</si>
  <si>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</si>
  <si>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</si>
  <si>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</si>
  <si>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</si>
  <si>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</si>
  <si>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</si>
  <si>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</si>
  <si>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</si>
  <si>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</si>
  <si>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</si>
  <si>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</si>
  <si>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</si>
  <si>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</si>
  <si>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</si>
  <si>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</si>
  <si>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</si>
  <si>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</si>
  <si>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</si>
  <si>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</si>
  <si>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</si>
  <si>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</si>
  <si>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</si>
  <si>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</si>
  <si>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</si>
  <si>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</si>
  <si>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</si>
  <si>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</si>
  <si>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0,11</t>
  </si>
  <si>
    <t>№ 12</t>
  </si>
  <si>
    <t>22.04.2026г</t>
  </si>
  <si>
    <t>0,0746</t>
  </si>
  <si>
    <t>0,0072</t>
  </si>
  <si>
    <t>0,0933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</si>
</sst>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3" zoomScale="75" zoomScaleNormal="75" workbookViewId="0">
      <selection activeCell="S32" sqref="S32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68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69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87.61</v>
      </c>
      <c r="E8" s="38"/>
      <c r="F8" s="37">
        <v>80</v>
      </c>
      <c r="G8" s="39"/>
      <c r="H8" s="39"/>
      <c r="I8" s="39"/>
      <c r="J8" s="38"/>
      <c r="K8" s="40">
        <f>SUM(F8)*D8</f>
        <v>7008.8</v>
      </c>
      <c r="L8" s="41"/>
      <c r="M8" s="6">
        <f>SUM(R29)/N8</f>
        <v>80.499066666666664</v>
      </c>
      <c r="N8" s="22">
        <v>75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6037.4299999999994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75</v>
      </c>
      <c r="G14" s="22">
        <f>SUM(N8)</f>
        <v>75</v>
      </c>
      <c r="H14" s="54"/>
      <c r="I14" s="54"/>
      <c r="J14" s="23"/>
      <c r="K14" s="5">
        <f>SUM(N8)</f>
        <v>75</v>
      </c>
      <c r="L14" s="5">
        <v>75</v>
      </c>
      <c r="M14" s="5">
        <v>75</v>
      </c>
      <c r="N14" s="5">
        <v>75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67</v>
      </c>
      <c r="S16" s="6">
        <v>8.25</v>
      </c>
      <c r="T16" s="6">
        <f>SUM(S16)*D16</f>
        <v>3547.5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3.75</v>
      </c>
      <c r="T17" s="6">
        <f>SUM(S17)*D17</f>
        <v>206.25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0.23</v>
      </c>
      <c r="T18" s="6">
        <f>S18*D18</f>
        <v>7.82</v>
      </c>
    </row>
    <row r="19" spans="1:20" x14ac:dyDescent="0.3">
      <c r="A19" s="9">
        <v>4</v>
      </c>
      <c r="B19" s="45" t="s">
        <v>46</v>
      </c>
      <c r="C19" s="46"/>
      <c r="D19" s="11">
        <v>32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 t="s">
        <v>66</v>
      </c>
      <c r="S19" s="6">
        <v>0.45</v>
      </c>
      <c r="T19" s="6">
        <f t="shared" ref="T19:T28" si="0">SUM(S19)*D19</f>
        <v>14.4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0.38</v>
      </c>
      <c r="T20" s="6">
        <f t="shared" si="0"/>
        <v>60.8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0.45</v>
      </c>
      <c r="T21" s="6">
        <f t="shared" si="0"/>
        <v>125.10000000000001</v>
      </c>
    </row>
    <row r="22" spans="1:20" x14ac:dyDescent="0.3">
      <c r="A22" s="9">
        <v>7</v>
      </c>
      <c r="B22" s="45" t="s">
        <v>49</v>
      </c>
      <c r="C22" s="46"/>
      <c r="D22" s="11">
        <v>72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1.1299999999999999</v>
      </c>
      <c r="T22" s="6">
        <f t="shared" si="0"/>
        <v>81.359999999999985</v>
      </c>
    </row>
    <row r="23" spans="1:20" x14ac:dyDescent="0.3">
      <c r="A23" s="9">
        <v>8</v>
      </c>
      <c r="B23" s="45" t="s">
        <v>50</v>
      </c>
      <c r="C23" s="46"/>
      <c r="D23" s="11">
        <v>20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0.38</v>
      </c>
      <c r="T23" s="6">
        <f t="shared" si="0"/>
        <v>7.6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70</v>
      </c>
      <c r="S24" s="6">
        <v>5.6</v>
      </c>
      <c r="T24" s="6">
        <f t="shared" si="0"/>
        <v>274.39999999999998</v>
      </c>
    </row>
    <row r="25" spans="1:20" x14ac:dyDescent="0.3">
      <c r="A25" s="9">
        <v>10</v>
      </c>
      <c r="B25" s="45" t="s">
        <v>51</v>
      </c>
      <c r="C25" s="46"/>
      <c r="D25" s="11">
        <v>820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7.4999999999999997E-2</v>
      </c>
      <c r="T25" s="6">
        <f t="shared" si="0"/>
        <v>61.5</v>
      </c>
    </row>
    <row r="26" spans="1:20" x14ac:dyDescent="0.3">
      <c r="A26" s="9">
        <v>11</v>
      </c>
      <c r="B26" s="10" t="s">
        <v>53</v>
      </c>
      <c r="C26" s="10"/>
      <c r="D26" s="11">
        <v>12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8</v>
      </c>
      <c r="T26" s="6">
        <f t="shared" si="0"/>
        <v>96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805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71</v>
      </c>
      <c r="S27" s="6">
        <v>0.54</v>
      </c>
      <c r="T27" s="6">
        <f t="shared" si="0"/>
        <v>434.70000000000005</v>
      </c>
    </row>
    <row r="28" spans="1:20" x14ac:dyDescent="0.3">
      <c r="A28" s="9">
        <v>13</v>
      </c>
      <c r="B28" s="10" t="s">
        <v>36</v>
      </c>
      <c r="C28" s="10"/>
      <c r="D28" s="11">
        <v>160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72</v>
      </c>
      <c r="S28" s="6">
        <v>7</v>
      </c>
      <c r="T28" s="6">
        <f t="shared" si="0"/>
        <v>1120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40">
        <f>T16+T17+T18+T19+T20+T21+T22+T23+T24+T25+T26+T27+T28</f>
        <v>6037.43</v>
      </c>
      <c r="S29" s="53"/>
      <c r="T29" s="41"/>
    </row>
    <row r="31" spans="1:20" x14ac:dyDescent="0.25">
      <c r="B31" s="26" t="s">
        <v>58</v>
      </c>
      <c r="C31" s="26"/>
      <c r="D31" s="26" t="s">
        <v>59</v>
      </c>
      <c r="E31" s="26"/>
      <c r="F31" s="26"/>
      <c r="G31" s="26" t="s">
        <v>60</v>
      </c>
      <c r="H31" s="26"/>
      <c r="I31" s="26"/>
      <c r="J31" s="26"/>
      <c r="K31" s="26"/>
      <c r="N31" s="1" t="s">
        <v>61</v>
      </c>
      <c r="O31" s="26" t="s">
        <v>8</v>
      </c>
      <c r="P31" s="26"/>
      <c r="Q31" s="26" t="s">
        <v>62</v>
      </c>
      <c r="R31" s="26"/>
    </row>
    <row r="33" spans="2:18" x14ac:dyDescent="0.3">
      <c r="B33" s="49"/>
      <c r="C33" s="49"/>
      <c r="D33" s="26"/>
      <c r="E33" s="26"/>
      <c r="F33" s="26"/>
      <c r="G33" s="26"/>
      <c r="H33" s="26"/>
      <c r="I33" s="26"/>
      <c r="J33" s="26"/>
      <c r="K33" s="26"/>
      <c r="N33" s="21" t="s">
        <v>63</v>
      </c>
      <c r="O33" s="26" t="s">
        <v>8</v>
      </c>
      <c r="P33" s="26"/>
      <c r="Q33" s="26" t="s">
        <v>64</v>
      </c>
      <c r="R33" s="26"/>
    </row>
    <row r="35" spans="2:18" x14ac:dyDescent="0.25">
      <c r="K35" s="1" t="s">
        <v>65</v>
      </c>
    </row>
  </sheetData>
  <mergeCells count="77">
    <mergeCell ref="G28:H28"/>
    <mergeCell ref="D33:F33"/>
    <mergeCell ref="G33:K33"/>
    <mergeCell ref="G31:K31"/>
    <mergeCell ref="D31:F31"/>
    <mergeCell ref="A10:A13"/>
    <mergeCell ref="B10:C13"/>
    <mergeCell ref="G14:J14"/>
    <mergeCell ref="G15:J15"/>
    <mergeCell ref="G16:J16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2026-04-13T10:50:25Z</cp:lastPrinted>
  <dcterms:modified xsi:type="dcterms:W3CDTF">2026-04-13T10:50:41Z</dcterms:modified>
</cp:coreProperties>
</file>