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<sst xmlns="http://schemas.openxmlformats.org/spreadsheetml/2006/main" count="88" uniqueCount="73">
  <si>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</si>
  <si>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</si>
  <si>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</si>
  <si>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</si>
  <si>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</si>
  <si>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</si>
  <si>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</si>
  <si>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</si>
  <si>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</si>
  <si>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</si>
  <si>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</si>
  <si>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</si>
  <si>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</si>
  <si>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</si>
  <si>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</si>
  <si>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</si>
  <si>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</si>
  <si>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</si>
  <si>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</si>
  <si>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</si>
  <si>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</si>
  <si>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</si>
  <si>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</si>
  <si>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</si>
  <si>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</si>
  <si>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</si>
  <si>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</si>
  <si>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</si>
  <si>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</si>
  <si>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</si>
  <si>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</si>
  <si>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</si>
  <si>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</si>
  <si>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</si>
  <si>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</si>
  <si>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</si>
  <si>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</si>
  <si>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</si>
  <si>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</si>
  <si>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</si>
  <si>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</si>
  <si>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</si>
  <si>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</si>
  <si>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</si>
  <si>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</si>
  <si>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</si>
  <si>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</si>
  <si>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</si>
  <si>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</si>
  <si>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</si>
  <si>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</si>
  <si>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</si>
  <si>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</si>
  <si>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</si>
  <si>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</si>
  <si>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</si>
  <si>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</si>
  <si>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</si>
  <si>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</si>
  <si>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</si>
  <si>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</si>
  <si>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</si>
  <si>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</si>
  <si>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</si>
  <si>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</si>
  <si>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</si>
  <si>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0,006</t>
  </si>
  <si>
    <t>0,005</t>
  </si>
  <si>
    <t>0,007</t>
  </si>
  <si>
    <t>№5</t>
  </si>
  <si>
    <t>08.05.2026г</t>
  </si>
  <si>
    <t>0,21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</si>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</sst>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2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Q8" sqref="Q8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35" t="s">
        <v>1</v>
      </c>
      <c r="H1" s="35"/>
      <c r="I1" s="35"/>
      <c r="J1" s="35"/>
      <c r="K1" s="35"/>
      <c r="L1" s="35"/>
      <c r="M1" s="35"/>
      <c r="N1" s="27" t="s">
        <v>69</v>
      </c>
    </row>
    <row r="2" spans="1:21" ht="15" customHeight="1" x14ac:dyDescent="0.3">
      <c r="B2" s="2" t="s">
        <v>2</v>
      </c>
      <c r="C2" s="36" t="s">
        <v>3</v>
      </c>
      <c r="D2" s="36"/>
      <c r="E2" s="37" t="s">
        <v>4</v>
      </c>
      <c r="F2" s="37"/>
      <c r="G2" s="35" t="s">
        <v>5</v>
      </c>
      <c r="H2" s="35"/>
      <c r="I2" s="35"/>
      <c r="J2" s="35"/>
      <c r="K2" s="36" t="s">
        <v>6</v>
      </c>
      <c r="L2" s="36"/>
      <c r="M2" s="36"/>
      <c r="O2" s="36" t="s">
        <v>7</v>
      </c>
      <c r="P2" s="36"/>
      <c r="Q2" s="36" t="s">
        <v>8</v>
      </c>
      <c r="R2" s="36"/>
      <c r="S2" s="51" t="s">
        <v>9</v>
      </c>
      <c r="T2" s="51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8" t="s">
        <v>70</v>
      </c>
      <c r="G4" s="1"/>
      <c r="H4" s="4"/>
      <c r="I4" s="1"/>
      <c r="J4" s="4"/>
      <c r="K4" s="1" t="s">
        <v>10</v>
      </c>
      <c r="L4" s="2" t="s">
        <v>11</v>
      </c>
      <c r="R4" s="36" t="s">
        <v>12</v>
      </c>
      <c r="S4" s="36"/>
    </row>
    <row r="5" spans="1:21" ht="15" customHeight="1" x14ac:dyDescent="0.25">
      <c r="B5" s="38" t="s">
        <v>13</v>
      </c>
      <c r="C5" s="39"/>
      <c r="D5" s="38" t="s">
        <v>14</v>
      </c>
      <c r="E5" s="39"/>
      <c r="F5" s="38" t="s">
        <v>15</v>
      </c>
      <c r="G5" s="44"/>
      <c r="H5" s="44"/>
      <c r="I5" s="44"/>
      <c r="J5" s="39"/>
      <c r="K5" s="38" t="s">
        <v>16</v>
      </c>
      <c r="L5" s="39"/>
      <c r="M5" s="38" t="s">
        <v>17</v>
      </c>
      <c r="N5" s="39"/>
      <c r="O5" s="38" t="s">
        <v>18</v>
      </c>
      <c r="P5" s="39"/>
      <c r="R5" s="38" t="s">
        <v>19</v>
      </c>
      <c r="S5" s="52"/>
    </row>
    <row r="6" spans="1:21" ht="28.5" customHeight="1" x14ac:dyDescent="0.25">
      <c r="B6" s="40"/>
      <c r="C6" s="41"/>
      <c r="D6" s="40"/>
      <c r="E6" s="41"/>
      <c r="F6" s="40"/>
      <c r="G6" s="36"/>
      <c r="H6" s="36"/>
      <c r="I6" s="36"/>
      <c r="J6" s="41"/>
      <c r="K6" s="40"/>
      <c r="L6" s="41"/>
      <c r="M6" s="40"/>
      <c r="N6" s="41"/>
      <c r="O6" s="40"/>
      <c r="P6" s="41"/>
      <c r="R6" s="38">
        <v>504202</v>
      </c>
      <c r="S6" s="52"/>
    </row>
    <row r="7" spans="1:21" ht="33" customHeight="1" x14ac:dyDescent="0.25">
      <c r="B7" s="42"/>
      <c r="C7" s="43"/>
      <c r="D7" s="40"/>
      <c r="E7" s="41"/>
      <c r="F7" s="40"/>
      <c r="G7" s="36"/>
      <c r="H7" s="36"/>
      <c r="I7" s="36"/>
      <c r="J7" s="41"/>
      <c r="K7" s="40"/>
      <c r="L7" s="41"/>
      <c r="M7" s="40"/>
      <c r="N7" s="41"/>
      <c r="O7" s="40"/>
      <c r="P7" s="41"/>
    </row>
    <row r="8" spans="1:21" ht="74.25" customHeight="1" x14ac:dyDescent="0.25">
      <c r="B8" s="5" t="s">
        <v>20</v>
      </c>
      <c r="C8" s="5" t="s">
        <v>21</v>
      </c>
      <c r="D8" s="42"/>
      <c r="E8" s="43"/>
      <c r="F8" s="42"/>
      <c r="G8" s="45"/>
      <c r="H8" s="45"/>
      <c r="I8" s="45"/>
      <c r="J8" s="43"/>
      <c r="K8" s="42"/>
      <c r="L8" s="43"/>
      <c r="M8" s="42"/>
      <c r="N8" s="43"/>
      <c r="O8" s="42"/>
      <c r="P8" s="43"/>
    </row>
    <row r="9" spans="1:21" ht="24" customHeight="1" x14ac:dyDescent="0.25">
      <c r="B9" s="38"/>
      <c r="C9" s="52"/>
      <c r="D9" s="55">
        <v>83</v>
      </c>
      <c r="E9" s="56"/>
      <c r="F9" s="55">
        <v>80</v>
      </c>
      <c r="G9" s="58"/>
      <c r="H9" s="58"/>
      <c r="I9" s="58"/>
      <c r="J9" s="56"/>
      <c r="K9" s="53">
        <f>SUM(F9)*D9</f>
        <v>6640</v>
      </c>
      <c r="L9" s="54"/>
      <c r="M9" s="53">
        <f>SUM(S33)/O9</f>
        <v>93.207812500000003</v>
      </c>
      <c r="N9" s="54"/>
      <c r="O9" s="38">
        <v>64</v>
      </c>
      <c r="P9" s="52"/>
    </row>
    <row r="10" spans="1:21" ht="24.75" customHeight="1" x14ac:dyDescent="0.25">
      <c r="B10" s="1"/>
      <c r="C10" s="1"/>
      <c r="D10" s="38" t="s">
        <v>22</v>
      </c>
      <c r="E10" s="57"/>
      <c r="F10" s="57"/>
      <c r="G10" s="57"/>
      <c r="H10" s="57"/>
      <c r="I10" s="57"/>
      <c r="J10" s="57"/>
      <c r="K10" s="57"/>
      <c r="L10" s="57"/>
      <c r="M10" s="57"/>
      <c r="N10" s="52"/>
      <c r="O10" s="53">
        <f>O9*M9</f>
        <v>5965.3</v>
      </c>
      <c r="P10" s="54"/>
    </row>
    <row r="12" spans="1:21" ht="21" customHeight="1" x14ac:dyDescent="0.25">
      <c r="A12" s="38" t="s">
        <v>23</v>
      </c>
      <c r="B12" s="38" t="s">
        <v>24</v>
      </c>
      <c r="C12" s="39"/>
      <c r="D12" s="38" t="s">
        <v>25</v>
      </c>
      <c r="E12" s="38" t="s">
        <v>26</v>
      </c>
      <c r="F12" s="38" t="s">
        <v>27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2"/>
      <c r="S12" s="48" t="s">
        <v>28</v>
      </c>
      <c r="T12" s="38" t="s">
        <v>29</v>
      </c>
      <c r="U12" s="38" t="s">
        <v>30</v>
      </c>
    </row>
    <row r="13" spans="1:21" ht="17.25" customHeight="1" x14ac:dyDescent="0.25">
      <c r="A13" s="46"/>
      <c r="B13" s="40"/>
      <c r="C13" s="41"/>
      <c r="D13" s="46"/>
      <c r="E13" s="46"/>
      <c r="F13" s="38" t="s">
        <v>31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2"/>
      <c r="S13" s="49"/>
      <c r="T13" s="46"/>
      <c r="U13" s="46"/>
    </row>
    <row r="14" spans="1:21" ht="71.25" customHeight="1" x14ac:dyDescent="0.25">
      <c r="A14" s="46"/>
      <c r="B14" s="40"/>
      <c r="C14" s="41"/>
      <c r="D14" s="46"/>
      <c r="E14" s="46"/>
      <c r="F14" s="38" t="s">
        <v>32</v>
      </c>
      <c r="G14" s="38" t="s">
        <v>64</v>
      </c>
      <c r="H14" s="44"/>
      <c r="I14" s="44"/>
      <c r="J14" s="39"/>
      <c r="K14" s="38" t="s">
        <v>33</v>
      </c>
      <c r="L14" s="38" t="s">
        <v>34</v>
      </c>
      <c r="M14" s="38" t="s">
        <v>35</v>
      </c>
      <c r="N14" s="31"/>
      <c r="O14" s="70"/>
      <c r="P14" s="38"/>
      <c r="Q14" s="38"/>
      <c r="R14" s="38"/>
      <c r="S14" s="49"/>
      <c r="T14" s="46"/>
      <c r="U14" s="46"/>
    </row>
    <row r="15" spans="1:21" ht="24" customHeight="1" x14ac:dyDescent="0.25">
      <c r="A15" s="47"/>
      <c r="B15" s="42"/>
      <c r="C15" s="43"/>
      <c r="D15" s="47"/>
      <c r="E15" s="47"/>
      <c r="F15" s="47"/>
      <c r="G15" s="42"/>
      <c r="H15" s="45"/>
      <c r="I15" s="45"/>
      <c r="J15" s="43"/>
      <c r="K15" s="47"/>
      <c r="L15" s="47"/>
      <c r="M15" s="47"/>
      <c r="O15" s="47"/>
      <c r="P15" s="47"/>
      <c r="Q15" s="47"/>
      <c r="R15" s="47"/>
      <c r="S15" s="50"/>
      <c r="T15" s="47"/>
      <c r="U15" s="47"/>
    </row>
    <row r="16" spans="1:21" ht="18.75" customHeight="1" x14ac:dyDescent="0.25">
      <c r="A16" s="5"/>
      <c r="B16" s="68" t="s">
        <v>36</v>
      </c>
      <c r="C16" s="69"/>
      <c r="D16" s="5"/>
      <c r="E16" s="5"/>
      <c r="F16" s="5">
        <v>64</v>
      </c>
      <c r="G16" s="38">
        <v>64</v>
      </c>
      <c r="H16" s="57"/>
      <c r="I16" s="57"/>
      <c r="J16" s="52"/>
      <c r="K16" s="5">
        <v>64</v>
      </c>
      <c r="L16" s="5">
        <v>64</v>
      </c>
      <c r="M16" s="5">
        <v>64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68" t="s">
        <v>37</v>
      </c>
      <c r="C17" s="69"/>
      <c r="D17" s="5"/>
      <c r="E17" s="5" t="s">
        <v>38</v>
      </c>
      <c r="F17" s="5">
        <v>90</v>
      </c>
      <c r="G17" s="38">
        <v>150</v>
      </c>
      <c r="H17" s="57"/>
      <c r="I17" s="57"/>
      <c r="J17" s="52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59" t="s">
        <v>40</v>
      </c>
      <c r="C18" s="60"/>
      <c r="D18" s="7">
        <v>430</v>
      </c>
      <c r="E18" s="5" t="s">
        <v>41</v>
      </c>
      <c r="F18" s="32">
        <v>0.12</v>
      </c>
      <c r="G18" s="65"/>
      <c r="H18" s="66"/>
      <c r="I18" s="66"/>
      <c r="J18" s="67"/>
      <c r="K18" s="5"/>
      <c r="L18" s="5"/>
      <c r="M18" s="5"/>
      <c r="N18" s="5"/>
      <c r="O18" s="5"/>
      <c r="P18" s="5"/>
      <c r="Q18" s="5"/>
      <c r="R18" s="5"/>
      <c r="S18" s="8">
        <v>0.122</v>
      </c>
      <c r="T18" s="6">
        <v>7.81</v>
      </c>
      <c r="U18" s="6">
        <f t="shared" ref="U18:U30" si="0">SUM(T18)*D18</f>
        <v>3358.2999999999997</v>
      </c>
      <c r="V18" s="9"/>
    </row>
    <row r="19" spans="1:24" x14ac:dyDescent="0.3">
      <c r="A19" s="5">
        <v>2</v>
      </c>
      <c r="B19" s="59" t="s">
        <v>42</v>
      </c>
      <c r="C19" s="60"/>
      <c r="D19" s="7">
        <v>20</v>
      </c>
      <c r="E19" s="5" t="s">
        <v>41</v>
      </c>
      <c r="F19" s="10">
        <v>2E-3</v>
      </c>
      <c r="G19" s="65">
        <v>2E-3</v>
      </c>
      <c r="H19" s="66"/>
      <c r="I19" s="66"/>
      <c r="J19" s="67"/>
      <c r="K19" s="5"/>
      <c r="L19" s="5"/>
      <c r="M19" s="5">
        <v>1E-3</v>
      </c>
      <c r="N19" s="5"/>
      <c r="O19" s="5"/>
      <c r="P19" s="5"/>
      <c r="Q19" s="5"/>
      <c r="R19" s="5"/>
      <c r="S19" s="25" t="s">
        <v>67</v>
      </c>
      <c r="T19" s="34">
        <v>0.32</v>
      </c>
      <c r="U19" s="6">
        <f t="shared" si="0"/>
        <v>6.4</v>
      </c>
    </row>
    <row r="20" spans="1:24" x14ac:dyDescent="0.3">
      <c r="A20" s="5">
        <v>3</v>
      </c>
      <c r="B20" s="59" t="s">
        <v>43</v>
      </c>
      <c r="C20" s="60"/>
      <c r="D20" s="7">
        <v>35</v>
      </c>
      <c r="E20" s="5" t="s">
        <v>41</v>
      </c>
      <c r="F20" s="10">
        <v>7.0000000000000001E-3</v>
      </c>
      <c r="G20" s="65"/>
      <c r="H20" s="66"/>
      <c r="I20" s="66"/>
      <c r="J20" s="67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0.45</v>
      </c>
      <c r="U20" s="6">
        <f t="shared" si="0"/>
        <v>15.75</v>
      </c>
    </row>
    <row r="21" spans="1:24" x14ac:dyDescent="0.3">
      <c r="A21" s="5">
        <v>4</v>
      </c>
      <c r="B21" s="59" t="s">
        <v>44</v>
      </c>
      <c r="C21" s="60"/>
      <c r="D21" s="7">
        <v>34</v>
      </c>
      <c r="E21" s="5" t="s">
        <v>41</v>
      </c>
      <c r="F21" s="10"/>
      <c r="G21" s="65"/>
      <c r="H21" s="66"/>
      <c r="I21" s="66"/>
      <c r="J21" s="67"/>
      <c r="K21" s="5"/>
      <c r="L21" s="5"/>
      <c r="M21" s="5">
        <v>5.0000000000000001E-3</v>
      </c>
      <c r="N21" s="5"/>
      <c r="O21" s="5"/>
      <c r="P21" s="5"/>
      <c r="Q21" s="5"/>
      <c r="R21" s="5"/>
      <c r="S21" s="25" t="s">
        <v>67</v>
      </c>
      <c r="T21" s="6">
        <v>0.32</v>
      </c>
      <c r="U21" s="6">
        <f t="shared" si="0"/>
        <v>10.88</v>
      </c>
      <c r="X21" s="2" t="s">
        <v>45</v>
      </c>
    </row>
    <row r="22" spans="1:24" x14ac:dyDescent="0.3">
      <c r="A22" s="5">
        <v>5</v>
      </c>
      <c r="B22" s="59" t="s">
        <v>46</v>
      </c>
      <c r="C22" s="60"/>
      <c r="D22" s="7">
        <v>10</v>
      </c>
      <c r="E22" s="5" t="s">
        <v>47</v>
      </c>
      <c r="F22" s="10">
        <v>6.0000000000000001E-3</v>
      </c>
      <c r="G22" s="65"/>
      <c r="H22" s="66"/>
      <c r="I22" s="66"/>
      <c r="J22" s="67"/>
      <c r="K22" s="5"/>
      <c r="L22" s="5"/>
      <c r="M22" s="5"/>
      <c r="N22" s="5"/>
      <c r="O22" s="5"/>
      <c r="P22" s="5"/>
      <c r="Q22" s="5"/>
      <c r="R22" s="5"/>
      <c r="S22" s="11">
        <f t="shared" si="1"/>
        <v>6.0000000000000001E-3</v>
      </c>
      <c r="T22" s="6">
        <v>7</v>
      </c>
      <c r="U22" s="6">
        <f t="shared" si="0"/>
        <v>70</v>
      </c>
    </row>
    <row r="23" spans="1:24" x14ac:dyDescent="0.3">
      <c r="A23" s="5">
        <v>6</v>
      </c>
      <c r="B23" s="59" t="s">
        <v>48</v>
      </c>
      <c r="C23" s="60"/>
      <c r="D23" s="7">
        <v>160</v>
      </c>
      <c r="E23" s="5" t="s">
        <v>41</v>
      </c>
      <c r="F23" s="10">
        <v>6.0000000000000001E-3</v>
      </c>
      <c r="G23" s="65"/>
      <c r="H23" s="66"/>
      <c r="I23" s="66"/>
      <c r="J23" s="67"/>
      <c r="K23" s="5"/>
      <c r="L23" s="5"/>
      <c r="M23" s="5"/>
      <c r="N23" s="5"/>
      <c r="O23" s="5"/>
      <c r="P23" s="5"/>
      <c r="Q23" s="5"/>
      <c r="R23" s="5"/>
      <c r="S23" s="25" t="s">
        <v>66</v>
      </c>
      <c r="T23" s="6">
        <v>0.38</v>
      </c>
      <c r="U23" s="6">
        <f t="shared" si="0"/>
        <v>60.8</v>
      </c>
    </row>
    <row r="24" spans="1:24" x14ac:dyDescent="0.3">
      <c r="A24" s="5">
        <v>7</v>
      </c>
      <c r="B24" s="59" t="s">
        <v>49</v>
      </c>
      <c r="C24" s="60"/>
      <c r="D24" s="7">
        <v>278</v>
      </c>
      <c r="E24" s="5" t="s">
        <v>41</v>
      </c>
      <c r="F24" s="10"/>
      <c r="G24" s="65"/>
      <c r="H24" s="66"/>
      <c r="I24" s="66"/>
      <c r="J24" s="67"/>
      <c r="K24" s="5"/>
      <c r="L24" s="5"/>
      <c r="M24" s="5">
        <v>7.0000000000000001E-3</v>
      </c>
      <c r="N24" s="5"/>
      <c r="O24" s="5"/>
      <c r="P24" s="5"/>
      <c r="Q24" s="5"/>
      <c r="R24" s="5"/>
      <c r="S24" s="25" t="s">
        <v>68</v>
      </c>
      <c r="T24" s="6">
        <v>0.45</v>
      </c>
      <c r="U24" s="6">
        <f t="shared" si="0"/>
        <v>125.10000000000001</v>
      </c>
    </row>
    <row r="25" spans="1:24" x14ac:dyDescent="0.3">
      <c r="A25" s="5">
        <v>8</v>
      </c>
      <c r="B25" s="59" t="s">
        <v>50</v>
      </c>
      <c r="C25" s="60"/>
      <c r="D25" s="7">
        <v>40</v>
      </c>
      <c r="E25" s="5" t="s">
        <v>41</v>
      </c>
      <c r="F25" s="10"/>
      <c r="G25" s="65">
        <v>0.2</v>
      </c>
      <c r="H25" s="66"/>
      <c r="I25" s="66"/>
      <c r="J25" s="67"/>
      <c r="K25" s="5"/>
      <c r="L25" s="5"/>
      <c r="M25" s="5"/>
      <c r="N25" s="5"/>
      <c r="O25" s="5"/>
      <c r="P25" s="5"/>
      <c r="Q25" s="5"/>
      <c r="R25" s="5"/>
      <c r="S25" s="25" t="s">
        <v>71</v>
      </c>
      <c r="T25" s="6">
        <v>13.44</v>
      </c>
      <c r="U25" s="6">
        <f t="shared" si="0"/>
        <v>537.6</v>
      </c>
    </row>
    <row r="26" spans="1:24" x14ac:dyDescent="0.3">
      <c r="A26" s="5">
        <v>9</v>
      </c>
      <c r="B26" s="59" t="s">
        <v>51</v>
      </c>
      <c r="C26" s="60"/>
      <c r="D26" s="7">
        <v>805</v>
      </c>
      <c r="E26" s="5" t="s">
        <v>41</v>
      </c>
      <c r="F26" s="10"/>
      <c r="G26" s="65">
        <v>3.0000000000000001E-3</v>
      </c>
      <c r="H26" s="66"/>
      <c r="I26" s="66"/>
      <c r="J26" s="67"/>
      <c r="K26" s="5"/>
      <c r="L26" s="5"/>
      <c r="M26" s="5">
        <v>3.0000000000000001E-3</v>
      </c>
      <c r="N26" s="5"/>
      <c r="O26" s="5"/>
      <c r="P26" s="5"/>
      <c r="Q26" s="5"/>
      <c r="R26" s="5"/>
      <c r="S26" s="25" t="s">
        <v>68</v>
      </c>
      <c r="T26" s="6">
        <v>0.45</v>
      </c>
      <c r="U26" s="6">
        <f t="shared" si="0"/>
        <v>362.25</v>
      </c>
    </row>
    <row r="27" spans="1:24" x14ac:dyDescent="0.3">
      <c r="A27" s="5">
        <v>10</v>
      </c>
      <c r="B27" s="59" t="s">
        <v>52</v>
      </c>
      <c r="C27" s="60"/>
      <c r="D27" s="12">
        <v>49</v>
      </c>
      <c r="E27" s="5" t="s">
        <v>41</v>
      </c>
      <c r="F27" s="10">
        <v>0.01</v>
      </c>
      <c r="G27" s="65"/>
      <c r="H27" s="66"/>
      <c r="I27" s="66"/>
      <c r="J27" s="67"/>
      <c r="K27" s="5">
        <v>0.06</v>
      </c>
      <c r="L27" s="5"/>
      <c r="M27" s="5"/>
      <c r="O27" s="5"/>
      <c r="P27" s="5"/>
      <c r="Q27" s="5"/>
      <c r="R27" s="5"/>
      <c r="S27" s="33">
        <v>7.6600000000000001E-2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59" t="s">
        <v>53</v>
      </c>
      <c r="C28" s="60"/>
      <c r="D28" s="7">
        <v>1350</v>
      </c>
      <c r="E28" s="5" t="s">
        <v>41</v>
      </c>
      <c r="F28" s="10"/>
      <c r="G28" s="65"/>
      <c r="H28" s="66"/>
      <c r="I28" s="66"/>
      <c r="J28" s="67"/>
      <c r="K28" s="5"/>
      <c r="L28" s="5">
        <v>4.0000000000000001E-3</v>
      </c>
      <c r="M28" s="5"/>
      <c r="N28" s="5"/>
      <c r="O28" s="5"/>
      <c r="P28" s="5"/>
      <c r="Q28" s="5"/>
      <c r="R28" s="5"/>
      <c r="S28" s="25" t="s">
        <v>72</v>
      </c>
      <c r="T28" s="6">
        <v>0.3</v>
      </c>
      <c r="U28" s="6">
        <f t="shared" si="0"/>
        <v>405</v>
      </c>
    </row>
    <row r="29" spans="1:24" x14ac:dyDescent="0.3">
      <c r="A29" s="5">
        <v>12</v>
      </c>
      <c r="B29" s="59" t="s">
        <v>54</v>
      </c>
      <c r="C29" s="60"/>
      <c r="D29" s="7">
        <v>72</v>
      </c>
      <c r="E29" s="5" t="s">
        <v>41</v>
      </c>
      <c r="F29" s="10"/>
      <c r="G29" s="65"/>
      <c r="H29" s="66"/>
      <c r="I29" s="66"/>
      <c r="J29" s="67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0.96</v>
      </c>
      <c r="U29" s="6">
        <f t="shared" si="0"/>
        <v>69.12</v>
      </c>
    </row>
    <row r="30" spans="1:24" x14ac:dyDescent="0.3">
      <c r="A30" s="5">
        <v>13</v>
      </c>
      <c r="B30" s="59" t="s">
        <v>55</v>
      </c>
      <c r="C30" s="60"/>
      <c r="D30" s="7">
        <v>88</v>
      </c>
      <c r="E30" s="5" t="s">
        <v>41</v>
      </c>
      <c r="F30" s="10"/>
      <c r="G30" s="65">
        <v>0.03</v>
      </c>
      <c r="H30" s="66"/>
      <c r="I30" s="66"/>
      <c r="J30" s="67"/>
      <c r="K30" s="5"/>
      <c r="L30" s="5">
        <v>0.1</v>
      </c>
      <c r="M30" s="5"/>
      <c r="N30" s="5"/>
      <c r="O30" s="5"/>
      <c r="P30" s="5"/>
      <c r="Q30" s="5"/>
      <c r="R30" s="5"/>
      <c r="S30" s="8">
        <v>0.13</v>
      </c>
      <c r="T30" s="6">
        <v>8</v>
      </c>
      <c r="U30" s="6">
        <f t="shared" si="0"/>
        <v>704</v>
      </c>
    </row>
    <row r="31" spans="1:24" x14ac:dyDescent="0.3">
      <c r="A31" s="19"/>
      <c r="B31" s="29"/>
      <c r="C31" s="21"/>
      <c r="D31" s="7"/>
      <c r="E31" s="30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59"/>
      <c r="C32" s="60"/>
      <c r="D32" s="7"/>
      <c r="E32" s="5"/>
      <c r="F32" s="10"/>
      <c r="G32" s="65"/>
      <c r="H32" s="66"/>
      <c r="I32" s="66"/>
      <c r="J32" s="67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62">
        <f>U18+U19+U20+U21+U22+U23+U24+U25+U26+U27+U28+U29+U30+U31+U32</f>
        <v>5965.3</v>
      </c>
      <c r="T33" s="63"/>
      <c r="U33" s="64"/>
    </row>
    <row r="35" spans="2:21" ht="18" customHeight="1" x14ac:dyDescent="0.25">
      <c r="B35" s="36" t="s">
        <v>57</v>
      </c>
      <c r="C35" s="36"/>
      <c r="D35" s="36" t="s">
        <v>58</v>
      </c>
      <c r="E35" s="36"/>
      <c r="F35" s="36"/>
      <c r="G35" s="36" t="s">
        <v>59</v>
      </c>
      <c r="H35" s="36"/>
      <c r="I35" s="36"/>
      <c r="J35" s="36"/>
      <c r="K35" s="36"/>
      <c r="O35" s="2" t="s">
        <v>60</v>
      </c>
      <c r="P35" s="36" t="s">
        <v>8</v>
      </c>
      <c r="Q35" s="36"/>
      <c r="R35" s="36" t="s">
        <v>61</v>
      </c>
      <c r="S35" s="36"/>
    </row>
    <row r="37" spans="2:21" x14ac:dyDescent="0.3">
      <c r="B37" s="61"/>
      <c r="C37" s="61"/>
      <c r="D37" s="36"/>
      <c r="E37" s="36"/>
      <c r="F37" s="36"/>
      <c r="G37" s="36"/>
      <c r="H37" s="36"/>
      <c r="I37" s="36"/>
      <c r="J37" s="36"/>
      <c r="K37" s="36"/>
      <c r="O37" s="16" t="s">
        <v>62</v>
      </c>
      <c r="P37" s="36" t="s">
        <v>8</v>
      </c>
      <c r="Q37" s="36"/>
      <c r="R37" s="36" t="s">
        <v>63</v>
      </c>
      <c r="S37" s="36"/>
    </row>
    <row r="39" spans="2:21" x14ac:dyDescent="0.25">
      <c r="N39" s="17"/>
    </row>
    <row r="44" spans="2:21" ht="21" x14ac:dyDescent="0.25">
      <c r="K44" s="18"/>
    </row>
  </sheetData>
  <mergeCells count="86"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  <mergeCell ref="B23:C23"/>
    <mergeCell ref="B22:C22"/>
    <mergeCell ref="A12:A15"/>
    <mergeCell ref="B12:C15"/>
    <mergeCell ref="D12:D15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G37:K37"/>
    <mergeCell ref="G35:K35"/>
    <mergeCell ref="D37:F37"/>
    <mergeCell ref="D35:F35"/>
    <mergeCell ref="G32:J32"/>
    <mergeCell ref="S33:U33"/>
    <mergeCell ref="R37:S37"/>
    <mergeCell ref="R35:S35"/>
    <mergeCell ref="P37:Q37"/>
    <mergeCell ref="P35:Q35"/>
    <mergeCell ref="B37:C37"/>
    <mergeCell ref="B35:C35"/>
    <mergeCell ref="B32:C32"/>
    <mergeCell ref="B30:C30"/>
    <mergeCell ref="B29:C29"/>
    <mergeCell ref="B28:C28"/>
    <mergeCell ref="B27:C27"/>
    <mergeCell ref="B26:C26"/>
    <mergeCell ref="B25:C25"/>
    <mergeCell ref="B24:C24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2:P2"/>
    <mergeCell ref="O5:P8"/>
    <mergeCell ref="M5:N8"/>
    <mergeCell ref="K5:L8"/>
    <mergeCell ref="F5:J8"/>
    <mergeCell ref="G1:M1"/>
    <mergeCell ref="C2:D2"/>
    <mergeCell ref="E2:F2"/>
    <mergeCell ref="G2:J2"/>
    <mergeCell ref="K2:M2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2026-05-08T06:55:38Z</cp:lastPrinted>
  <dcterms:modified xsi:type="dcterms:W3CDTF">2026-05-08T09:27:12Z</dcterms:modified>
</cp:coreProperties>
</file>