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3" i="1" l="1"/>
  <c r="V35" i="1" l="1"/>
  <c r="V36" i="1" l="1"/>
  <c r="V23" i="1" l="1"/>
  <c r="K9" i="1"/>
  <c r="V18" i="1"/>
  <c r="V19" i="1"/>
  <c r="V20" i="1"/>
  <c r="V21" i="1"/>
  <c r="V22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<sst xmlns="http://schemas.openxmlformats.org/spreadsheetml/2006/main" count="111" uniqueCount="86">
  <si>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</si>
  <si>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</si>
  <si>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</si>
  <si>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</si>
  <si>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</si>
  <si>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</si>
  <si>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</si>
  <si>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</si>
  <si>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</si>
  <si>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</si>
  <si>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</si>
  <si>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</si>
  <si>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</si>
  <si>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</si>
  <si>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</si>
  <si>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</si>
  <si>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</si>
  <si>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</si>
  <si>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</si>
  <si>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</si>
  <si>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</si>
  <si>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</si>
  <si>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</si>
  <si>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</si>
  <si>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</si>
  <si>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</si>
  <si>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</si>
  <si>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</si>
  <si>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</si>
  <si>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</si>
  <si>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</si>
  <si>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</si>
  <si>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</si>
  <si>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</si>
  <si>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</si>
  <si>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</si>
  <si>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</si>
  <si>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</si>
  <si>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</si>
  <si>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</si>
  <si>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</si>
  <si>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</si>
  <si>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</si>
  <si>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</si>
  <si>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</si>
  <si>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</si>
  <si>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</si>
  <si>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</si>
  <si>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</si>
  <si>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</si>
  <si>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</si>
  <si>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</si>
  <si>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</si>
  <si>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</si>
  <si>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</si>
  <si>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</si>
  <si>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</si>
  <si>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</si>
  <si>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</si>
  <si>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</si>
  <si>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</si>
  <si>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</si>
  <si>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</si>
  <si>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</si>
  <si>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</si>
  <si>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</si>
  <si>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</si>
  <si>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</si>
  <si>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</si>
  <si>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</si>
  <si>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</si>
  <si>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</si>
  <si>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0,025</t>
  </si>
  <si>
    <t>0,003</t>
  </si>
  <si>
    <t>№ 17</t>
  </si>
  <si>
    <t>29.05.2026г</t>
  </si>
  <si>
    <t>0,0444</t>
  </si>
  <si>
    <t>0,1182</t>
  </si>
  <si>
    <t>0,052</t>
  </si>
  <si>
    <t>0,039</t>
  </si>
  <si>
    <t>0,0058</t>
  </si>
  <si>
    <t>0,0056</t>
  </si>
  <si>
    <t>0,0287</t>
  </si>
  <si>
    <t>0,00691</t>
  </si>
  <si>
    <t>0,058</t>
  </si>
  <si>
    <t>0,023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</si>
</sst>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9" zoomScale="69" zoomScaleNormal="69" workbookViewId="0">
      <selection activeCell="X32" sqref="X32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7" t="s">
        <v>63</v>
      </c>
      <c r="H1" s="88"/>
      <c r="I1" s="88"/>
      <c r="J1" s="88"/>
      <c r="K1" s="88"/>
      <c r="L1" s="88"/>
      <c r="M1" s="88"/>
      <c r="N1" s="88"/>
      <c r="O1" s="55" t="s">
        <v>74</v>
      </c>
    </row>
    <row r="2" spans="2:22" ht="15" customHeight="1" x14ac:dyDescent="0.3">
      <c r="B2" s="1" t="s">
        <v>59</v>
      </c>
      <c r="C2" s="95" t="s">
        <v>56</v>
      </c>
      <c r="D2" s="95"/>
      <c r="E2" s="96" t="s">
        <v>58</v>
      </c>
      <c r="F2" s="96"/>
      <c r="G2" s="97" t="s">
        <v>55</v>
      </c>
      <c r="H2" s="97"/>
      <c r="I2" s="97"/>
      <c r="J2" s="97"/>
      <c r="K2" s="95" t="s">
        <v>62</v>
      </c>
      <c r="L2" s="95"/>
      <c r="M2" s="95"/>
      <c r="N2" s="95"/>
      <c r="P2" s="95" t="s">
        <v>54</v>
      </c>
      <c r="Q2" s="95"/>
      <c r="R2" s="95" t="s">
        <v>1</v>
      </c>
      <c r="S2" s="95"/>
      <c r="T2" s="117" t="s">
        <v>53</v>
      </c>
      <c r="U2" s="117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75</v>
      </c>
      <c r="G4" s="40"/>
      <c r="H4" s="43"/>
      <c r="I4" s="40"/>
      <c r="J4" s="43"/>
      <c r="K4" s="46" t="s">
        <v>60</v>
      </c>
      <c r="L4" s="74"/>
      <c r="M4" s="1" t="s">
        <v>61</v>
      </c>
      <c r="S4" s="95" t="s">
        <v>52</v>
      </c>
      <c r="T4" s="95"/>
    </row>
    <row r="5" spans="2:22" ht="15" customHeight="1" x14ac:dyDescent="0.25">
      <c r="B5" s="98" t="s">
        <v>51</v>
      </c>
      <c r="C5" s="99"/>
      <c r="D5" s="89" t="s">
        <v>50</v>
      </c>
      <c r="E5" s="104"/>
      <c r="F5" s="89" t="s">
        <v>49</v>
      </c>
      <c r="G5" s="90"/>
      <c r="H5" s="90"/>
      <c r="I5" s="90"/>
      <c r="J5" s="90"/>
      <c r="K5" s="89" t="s">
        <v>48</v>
      </c>
      <c r="L5" s="90"/>
      <c r="M5" s="104"/>
      <c r="N5" s="90" t="s">
        <v>47</v>
      </c>
      <c r="O5" s="104"/>
      <c r="P5" s="89" t="s">
        <v>46</v>
      </c>
      <c r="Q5" s="104"/>
      <c r="S5" s="120" t="s">
        <v>45</v>
      </c>
      <c r="T5" s="120"/>
    </row>
    <row r="6" spans="2:22" x14ac:dyDescent="0.25">
      <c r="B6" s="100"/>
      <c r="C6" s="101"/>
      <c r="D6" s="91"/>
      <c r="E6" s="105"/>
      <c r="F6" s="91"/>
      <c r="G6" s="92"/>
      <c r="H6" s="92"/>
      <c r="I6" s="92"/>
      <c r="J6" s="92"/>
      <c r="K6" s="91"/>
      <c r="L6" s="92"/>
      <c r="M6" s="105"/>
      <c r="N6" s="92"/>
      <c r="O6" s="105"/>
      <c r="P6" s="91"/>
      <c r="Q6" s="105"/>
      <c r="S6" s="120">
        <v>504202</v>
      </c>
      <c r="T6" s="120"/>
    </row>
    <row r="7" spans="2:22" ht="19.5" customHeight="1" thickBot="1" x14ac:dyDescent="0.3">
      <c r="B7" s="102"/>
      <c r="C7" s="103"/>
      <c r="D7" s="91"/>
      <c r="E7" s="105"/>
      <c r="F7" s="91"/>
      <c r="G7" s="92"/>
      <c r="H7" s="92"/>
      <c r="I7" s="92"/>
      <c r="J7" s="92"/>
      <c r="K7" s="91"/>
      <c r="L7" s="92"/>
      <c r="M7" s="105"/>
      <c r="N7" s="92"/>
      <c r="O7" s="105"/>
      <c r="P7" s="91"/>
      <c r="Q7" s="105"/>
    </row>
    <row r="8" spans="2:22" ht="63" customHeight="1" thickBot="1" x14ac:dyDescent="0.3">
      <c r="B8" s="42" t="s">
        <v>44</v>
      </c>
      <c r="C8" s="41" t="s">
        <v>43</v>
      </c>
      <c r="D8" s="93"/>
      <c r="E8" s="106"/>
      <c r="F8" s="93"/>
      <c r="G8" s="94"/>
      <c r="H8" s="94"/>
      <c r="I8" s="94"/>
      <c r="J8" s="94"/>
      <c r="K8" s="93"/>
      <c r="L8" s="94"/>
      <c r="M8" s="106"/>
      <c r="N8" s="94"/>
      <c r="O8" s="106"/>
      <c r="P8" s="93"/>
      <c r="Q8" s="106"/>
    </row>
    <row r="9" spans="2:22" ht="24" customHeight="1" thickBot="1" x14ac:dyDescent="0.3">
      <c r="B9" s="113"/>
      <c r="C9" s="114"/>
      <c r="D9" s="115">
        <v>65</v>
      </c>
      <c r="E9" s="116"/>
      <c r="F9" s="121">
        <v>115</v>
      </c>
      <c r="G9" s="122"/>
      <c r="H9" s="122"/>
      <c r="I9" s="122"/>
      <c r="J9" s="122"/>
      <c r="K9" s="123">
        <f>SUM(F9)*D9</f>
        <v>7475</v>
      </c>
      <c r="L9" s="124"/>
      <c r="M9" s="125"/>
      <c r="N9" s="124">
        <f>SUM(T37)/P9</f>
        <v>53.168831168831183</v>
      </c>
      <c r="O9" s="125"/>
      <c r="P9" s="118">
        <v>77</v>
      </c>
      <c r="Q9" s="119"/>
    </row>
    <row r="10" spans="2:22" ht="24.75" customHeight="1" thickBot="1" x14ac:dyDescent="0.3">
      <c r="B10" s="40"/>
      <c r="C10" s="40"/>
      <c r="D10" s="110" t="s">
        <v>42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124">
        <f>N9*P9</f>
        <v>4094.0000000000009</v>
      </c>
      <c r="P10" s="124"/>
      <c r="Q10" s="125"/>
    </row>
    <row r="11" spans="2:22" ht="19.5" thickBot="1" x14ac:dyDescent="0.3"/>
    <row r="12" spans="2:22" ht="21" customHeight="1" thickBot="1" x14ac:dyDescent="0.3">
      <c r="B12" s="89" t="s">
        <v>41</v>
      </c>
      <c r="C12" s="104"/>
      <c r="D12" s="104" t="s">
        <v>40</v>
      </c>
      <c r="E12" s="107" t="s">
        <v>39</v>
      </c>
      <c r="F12" s="110" t="s">
        <v>38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31" t="s">
        <v>37</v>
      </c>
      <c r="U12" s="107" t="s">
        <v>36</v>
      </c>
      <c r="V12" s="126" t="s">
        <v>35</v>
      </c>
    </row>
    <row r="13" spans="2:22" ht="17.25" customHeight="1" thickBot="1" x14ac:dyDescent="0.3">
      <c r="B13" s="91"/>
      <c r="C13" s="105"/>
      <c r="D13" s="105"/>
      <c r="E13" s="108"/>
      <c r="F13" s="110" t="s">
        <v>34</v>
      </c>
      <c r="G13" s="111"/>
      <c r="H13" s="111"/>
      <c r="I13" s="111"/>
      <c r="J13" s="111"/>
      <c r="K13" s="111"/>
      <c r="L13" s="76"/>
      <c r="M13" s="111" t="s">
        <v>33</v>
      </c>
      <c r="N13" s="111"/>
      <c r="O13" s="111"/>
      <c r="P13" s="112"/>
      <c r="Q13" s="110" t="s">
        <v>32</v>
      </c>
      <c r="R13" s="111"/>
      <c r="S13" s="112"/>
      <c r="T13" s="132"/>
      <c r="U13" s="108"/>
      <c r="V13" s="127"/>
    </row>
    <row r="14" spans="2:22" ht="103.5" customHeight="1" thickBot="1" x14ac:dyDescent="0.3">
      <c r="B14" s="91"/>
      <c r="C14" s="105"/>
      <c r="D14" s="105"/>
      <c r="E14" s="108"/>
      <c r="F14" s="39" t="s">
        <v>31</v>
      </c>
      <c r="G14" s="129" t="s">
        <v>9</v>
      </c>
      <c r="H14" s="129"/>
      <c r="I14" s="129"/>
      <c r="J14" s="129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2"/>
      <c r="U14" s="108"/>
      <c r="V14" s="127"/>
    </row>
    <row r="15" spans="2:22" ht="15.75" customHeight="1" thickBot="1" x14ac:dyDescent="0.3">
      <c r="B15" s="93"/>
      <c r="C15" s="106"/>
      <c r="D15" s="106"/>
      <c r="E15" s="109"/>
      <c r="F15" s="35"/>
      <c r="G15" s="130"/>
      <c r="H15" s="130"/>
      <c r="I15" s="130"/>
      <c r="J15" s="130"/>
      <c r="K15" s="34"/>
      <c r="L15" s="35"/>
      <c r="M15" s="35"/>
      <c r="N15" s="34"/>
      <c r="O15" s="34"/>
      <c r="P15" s="34"/>
      <c r="Q15" s="34"/>
      <c r="R15" s="34"/>
      <c r="S15" s="34"/>
      <c r="T15" s="133"/>
      <c r="U15" s="109"/>
      <c r="V15" s="128"/>
    </row>
    <row r="16" spans="2:22" x14ac:dyDescent="0.25">
      <c r="B16" s="134" t="s">
        <v>28</v>
      </c>
      <c r="C16" s="135"/>
      <c r="D16" s="33"/>
      <c r="E16" s="29"/>
      <c r="F16" s="32">
        <v>77</v>
      </c>
      <c r="G16" s="99">
        <v>77</v>
      </c>
      <c r="H16" s="136"/>
      <c r="I16" s="136"/>
      <c r="J16" s="137"/>
      <c r="K16" s="31">
        <v>77</v>
      </c>
      <c r="L16" s="77">
        <v>77</v>
      </c>
      <c r="M16" s="32">
        <v>77</v>
      </c>
      <c r="N16" s="31">
        <v>77</v>
      </c>
      <c r="O16" s="31">
        <v>77</v>
      </c>
      <c r="P16" s="31">
        <v>77</v>
      </c>
      <c r="Q16" s="31">
        <v>77</v>
      </c>
      <c r="R16" s="31">
        <v>77</v>
      </c>
      <c r="S16" s="31">
        <v>77</v>
      </c>
      <c r="T16" s="30"/>
      <c r="U16" s="29"/>
      <c r="V16" s="28"/>
    </row>
    <row r="17" spans="1:22" ht="19.5" thickBot="1" x14ac:dyDescent="0.3">
      <c r="B17" s="138" t="s">
        <v>27</v>
      </c>
      <c r="C17" s="139"/>
      <c r="D17" s="27"/>
      <c r="E17" s="23" t="s">
        <v>26</v>
      </c>
      <c r="F17" s="26">
        <v>60</v>
      </c>
      <c r="G17" s="103">
        <v>200</v>
      </c>
      <c r="H17" s="140"/>
      <c r="I17" s="140"/>
      <c r="J17" s="141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2" t="s">
        <v>24</v>
      </c>
      <c r="C18" s="143"/>
      <c r="D18" s="21">
        <v>40</v>
      </c>
      <c r="E18" s="20" t="s">
        <v>8</v>
      </c>
      <c r="F18" s="19"/>
      <c r="G18" s="144"/>
      <c r="H18" s="145"/>
      <c r="I18" s="145"/>
      <c r="J18" s="146"/>
      <c r="K18" s="18"/>
      <c r="L18" s="18"/>
      <c r="M18" s="19">
        <v>0.05</v>
      </c>
      <c r="N18" s="18"/>
      <c r="O18" s="18"/>
      <c r="P18" s="18"/>
      <c r="Q18" s="18"/>
      <c r="R18" s="18"/>
      <c r="S18" s="18"/>
      <c r="T18" s="17" t="s">
        <v>84</v>
      </c>
      <c r="U18" s="16">
        <v>4.47</v>
      </c>
      <c r="V18" s="15">
        <f t="shared" ref="V18:V35" si="0">SUM(U18)*D18</f>
        <v>178.79999999999998</v>
      </c>
    </row>
    <row r="19" spans="1:22" x14ac:dyDescent="0.3">
      <c r="A19" s="1">
        <v>2</v>
      </c>
      <c r="B19" s="150" t="s">
        <v>23</v>
      </c>
      <c r="C19" s="151"/>
      <c r="D19" s="14">
        <v>35</v>
      </c>
      <c r="E19" s="11" t="s">
        <v>8</v>
      </c>
      <c r="F19" s="13"/>
      <c r="G19" s="147"/>
      <c r="H19" s="148"/>
      <c r="I19" s="148"/>
      <c r="J19" s="149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 t="s">
        <v>80</v>
      </c>
      <c r="U19" s="7">
        <v>0.45</v>
      </c>
      <c r="V19" s="6">
        <f t="shared" si="0"/>
        <v>15.75</v>
      </c>
    </row>
    <row r="20" spans="1:22" x14ac:dyDescent="0.3">
      <c r="A20" s="1">
        <v>3</v>
      </c>
      <c r="B20" s="150" t="s">
        <v>22</v>
      </c>
      <c r="C20" s="151"/>
      <c r="D20" s="14">
        <v>40</v>
      </c>
      <c r="E20" s="11" t="s">
        <v>8</v>
      </c>
      <c r="F20" s="13"/>
      <c r="G20" s="147"/>
      <c r="H20" s="148"/>
      <c r="I20" s="148"/>
      <c r="J20" s="149"/>
      <c r="K20" s="9"/>
      <c r="L20" s="9"/>
      <c r="M20" s="13">
        <v>3.0000000000000001E-3</v>
      </c>
      <c r="N20" s="9"/>
      <c r="O20" s="9"/>
      <c r="P20" s="9"/>
      <c r="Q20" s="9"/>
      <c r="R20" s="9"/>
      <c r="S20" s="9"/>
      <c r="T20" s="8" t="s">
        <v>73</v>
      </c>
      <c r="U20" s="7">
        <v>0.23</v>
      </c>
      <c r="V20" s="6">
        <f t="shared" si="0"/>
        <v>9.2000000000000011</v>
      </c>
    </row>
    <row r="21" spans="1:22" x14ac:dyDescent="0.3">
      <c r="A21" s="1">
        <v>4</v>
      </c>
      <c r="B21" s="150" t="s">
        <v>21</v>
      </c>
      <c r="C21" s="151"/>
      <c r="D21" s="14">
        <v>160</v>
      </c>
      <c r="E21" s="56" t="s">
        <v>8</v>
      </c>
      <c r="F21" s="13">
        <v>2E-3</v>
      </c>
      <c r="G21" s="147"/>
      <c r="H21" s="148"/>
      <c r="I21" s="148"/>
      <c r="J21" s="149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 t="s">
        <v>81</v>
      </c>
      <c r="U21" s="7">
        <v>0.43</v>
      </c>
      <c r="V21" s="6">
        <f t="shared" si="0"/>
        <v>68.8</v>
      </c>
    </row>
    <row r="22" spans="1:22" x14ac:dyDescent="0.3">
      <c r="A22" s="1">
        <v>5</v>
      </c>
      <c r="B22" s="150" t="s">
        <v>20</v>
      </c>
      <c r="C22" s="151"/>
      <c r="D22" s="14">
        <v>32</v>
      </c>
      <c r="E22" s="11" t="s">
        <v>8</v>
      </c>
      <c r="F22" s="13"/>
      <c r="G22" s="147"/>
      <c r="H22" s="148"/>
      <c r="I22" s="148"/>
      <c r="J22" s="149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72</v>
      </c>
      <c r="U22" s="7">
        <v>1.93</v>
      </c>
      <c r="V22" s="6">
        <f t="shared" si="0"/>
        <v>61.76</v>
      </c>
    </row>
    <row r="23" spans="1:22" x14ac:dyDescent="0.3">
      <c r="A23" s="1">
        <v>6</v>
      </c>
      <c r="B23" s="150" t="s">
        <v>19</v>
      </c>
      <c r="C23" s="151"/>
      <c r="D23" s="14">
        <v>35</v>
      </c>
      <c r="E23" s="11" t="s">
        <v>8</v>
      </c>
      <c r="F23" s="13"/>
      <c r="G23" s="147"/>
      <c r="H23" s="148"/>
      <c r="I23" s="148"/>
      <c r="J23" s="149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 t="s">
        <v>82</v>
      </c>
      <c r="U23" s="7">
        <v>2.21</v>
      </c>
      <c r="V23" s="6">
        <f t="shared" si="0"/>
        <v>77.349999999999994</v>
      </c>
    </row>
    <row r="24" spans="1:22" x14ac:dyDescent="0.3">
      <c r="A24" s="1">
        <v>7</v>
      </c>
      <c r="B24" s="150" t="s">
        <v>18</v>
      </c>
      <c r="C24" s="151"/>
      <c r="D24" s="14">
        <v>278</v>
      </c>
      <c r="E24" s="11" t="s">
        <v>8</v>
      </c>
      <c r="F24" s="13"/>
      <c r="G24" s="147"/>
      <c r="H24" s="148"/>
      <c r="I24" s="148"/>
      <c r="J24" s="149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ref="T24:T31" si="1">SUM(F24:S24)</f>
        <v>0.01</v>
      </c>
      <c r="U24" s="7">
        <v>0.77</v>
      </c>
      <c r="V24" s="6">
        <f t="shared" si="0"/>
        <v>214.06</v>
      </c>
    </row>
    <row r="25" spans="1:22" ht="15.75" customHeight="1" x14ac:dyDescent="0.3">
      <c r="A25" s="1">
        <v>8</v>
      </c>
      <c r="B25" s="150" t="s">
        <v>68</v>
      </c>
      <c r="C25" s="151"/>
      <c r="D25" s="14">
        <v>430</v>
      </c>
      <c r="E25" s="11" t="s">
        <v>8</v>
      </c>
      <c r="F25" s="13"/>
      <c r="G25" s="147"/>
      <c r="H25" s="148"/>
      <c r="I25" s="148"/>
      <c r="J25" s="149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76</v>
      </c>
      <c r="U25" s="81">
        <v>3.419</v>
      </c>
      <c r="V25" s="6">
        <f t="shared" si="0"/>
        <v>1470.17</v>
      </c>
    </row>
    <row r="26" spans="1:22" x14ac:dyDescent="0.3">
      <c r="A26" s="1">
        <v>10</v>
      </c>
      <c r="B26" s="150" t="s">
        <v>17</v>
      </c>
      <c r="C26" s="151"/>
      <c r="D26" s="14">
        <v>10</v>
      </c>
      <c r="E26" s="49" t="s">
        <v>65</v>
      </c>
      <c r="F26" s="13">
        <v>0.03</v>
      </c>
      <c r="G26" s="147"/>
      <c r="H26" s="148"/>
      <c r="I26" s="148"/>
      <c r="J26" s="149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1"/>
        <v>3.3000000000000002E-2</v>
      </c>
      <c r="U26" s="7">
        <v>30</v>
      </c>
      <c r="V26" s="6">
        <f t="shared" si="0"/>
        <v>300</v>
      </c>
    </row>
    <row r="27" spans="1:22" x14ac:dyDescent="0.3">
      <c r="A27" s="1">
        <v>11</v>
      </c>
      <c r="B27" s="150" t="s">
        <v>16</v>
      </c>
      <c r="C27" s="151"/>
      <c r="D27" s="14">
        <v>34</v>
      </c>
      <c r="E27" s="11" t="s">
        <v>8</v>
      </c>
      <c r="F27" s="13">
        <v>1E-3</v>
      </c>
      <c r="G27" s="147"/>
      <c r="H27" s="148"/>
      <c r="I27" s="148"/>
      <c r="J27" s="149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1"/>
        <v>3.0000000000000001E-3</v>
      </c>
      <c r="U27" s="7">
        <v>0.23</v>
      </c>
      <c r="V27" s="6">
        <f t="shared" si="0"/>
        <v>7.82</v>
      </c>
    </row>
    <row r="28" spans="1:22" x14ac:dyDescent="0.3">
      <c r="A28" s="1">
        <v>12</v>
      </c>
      <c r="B28" s="150" t="s">
        <v>15</v>
      </c>
      <c r="C28" s="151"/>
      <c r="D28" s="14">
        <v>39</v>
      </c>
      <c r="E28" s="11" t="s">
        <v>8</v>
      </c>
      <c r="F28" s="13"/>
      <c r="G28" s="147"/>
      <c r="H28" s="148"/>
      <c r="I28" s="148"/>
      <c r="J28" s="149"/>
      <c r="K28" s="9"/>
      <c r="L28" s="9"/>
      <c r="M28" s="9"/>
      <c r="N28" s="9">
        <v>2.3E-2</v>
      </c>
      <c r="O28" s="9"/>
      <c r="P28" s="9"/>
      <c r="Q28" s="9"/>
      <c r="R28" s="9"/>
      <c r="S28" s="9"/>
      <c r="T28" s="8" t="s">
        <v>85</v>
      </c>
      <c r="U28" s="7">
        <v>1.77</v>
      </c>
      <c r="V28" s="6">
        <f t="shared" si="0"/>
        <v>69.03</v>
      </c>
    </row>
    <row r="29" spans="1:22" x14ac:dyDescent="0.3">
      <c r="A29" s="1">
        <v>13</v>
      </c>
      <c r="B29" s="150" t="s">
        <v>14</v>
      </c>
      <c r="C29" s="151"/>
      <c r="D29" s="14">
        <v>72</v>
      </c>
      <c r="E29" s="11" t="s">
        <v>8</v>
      </c>
      <c r="F29" s="13"/>
      <c r="G29" s="147">
        <v>0.01</v>
      </c>
      <c r="H29" s="148"/>
      <c r="I29" s="148"/>
      <c r="J29" s="149"/>
      <c r="K29" s="9"/>
      <c r="L29" s="9"/>
      <c r="M29" s="9"/>
      <c r="N29" s="9"/>
      <c r="O29" s="9">
        <v>1.4999999999999999E-2</v>
      </c>
      <c r="P29" s="9"/>
      <c r="Q29" s="9"/>
      <c r="R29" s="9"/>
      <c r="S29" s="9"/>
      <c r="T29" s="8">
        <f t="shared" si="1"/>
        <v>2.5000000000000001E-2</v>
      </c>
      <c r="U29" s="7">
        <v>2.54</v>
      </c>
      <c r="V29" s="6">
        <f t="shared" si="0"/>
        <v>182.88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1.2999999999999999E-3</v>
      </c>
      <c r="U30" s="7">
        <v>9.5000000000000001E-2</v>
      </c>
      <c r="V30" s="6">
        <v>55</v>
      </c>
    </row>
    <row r="31" spans="1:22" x14ac:dyDescent="0.3">
      <c r="A31" s="1">
        <v>15</v>
      </c>
      <c r="B31" s="82" t="s">
        <v>13</v>
      </c>
      <c r="C31" s="83"/>
      <c r="D31" s="12">
        <v>100</v>
      </c>
      <c r="E31" s="11" t="s">
        <v>8</v>
      </c>
      <c r="F31" s="10"/>
      <c r="G31" s="84"/>
      <c r="H31" s="85"/>
      <c r="I31" s="85"/>
      <c r="J31" s="86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1"/>
        <v>5.0000000000000001E-3</v>
      </c>
      <c r="U31" s="7">
        <v>0.39</v>
      </c>
      <c r="V31" s="6">
        <f t="shared" si="0"/>
        <v>39</v>
      </c>
    </row>
    <row r="32" spans="1:22" x14ac:dyDescent="0.3">
      <c r="A32" s="1">
        <v>16</v>
      </c>
      <c r="B32" s="82" t="s">
        <v>12</v>
      </c>
      <c r="C32" s="83"/>
      <c r="D32" s="12">
        <v>49</v>
      </c>
      <c r="E32" s="11" t="s">
        <v>8</v>
      </c>
      <c r="F32" s="10"/>
      <c r="G32" s="84"/>
      <c r="H32" s="85"/>
      <c r="I32" s="85"/>
      <c r="J32" s="86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77</v>
      </c>
      <c r="U32" s="7">
        <v>9.1</v>
      </c>
      <c r="V32" s="6">
        <f t="shared" si="0"/>
        <v>445.9</v>
      </c>
    </row>
    <row r="33" spans="1:22" x14ac:dyDescent="0.3">
      <c r="A33" s="1">
        <v>17</v>
      </c>
      <c r="B33" s="53" t="s">
        <v>66</v>
      </c>
      <c r="C33" s="54"/>
      <c r="D33" s="12">
        <v>46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1.54</v>
      </c>
      <c r="V33" s="6">
        <f>U33*D33</f>
        <v>70.84</v>
      </c>
    </row>
    <row r="34" spans="1:22" x14ac:dyDescent="0.3">
      <c r="A34" s="1">
        <v>18</v>
      </c>
      <c r="B34" s="82" t="s">
        <v>11</v>
      </c>
      <c r="C34" s="83"/>
      <c r="D34" s="12">
        <v>88</v>
      </c>
      <c r="E34" s="47" t="s">
        <v>8</v>
      </c>
      <c r="F34" s="10">
        <v>0.02</v>
      </c>
      <c r="G34" s="84"/>
      <c r="H34" s="85"/>
      <c r="I34" s="85"/>
      <c r="J34" s="86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 t="s">
        <v>78</v>
      </c>
      <c r="U34" s="7">
        <v>4</v>
      </c>
      <c r="V34" s="6">
        <f t="shared" si="0"/>
        <v>352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79</v>
      </c>
      <c r="U35" s="7">
        <v>3</v>
      </c>
      <c r="V35" s="6">
        <f t="shared" si="0"/>
        <v>465</v>
      </c>
    </row>
    <row r="36" spans="1:22" ht="19.5" thickBot="1" x14ac:dyDescent="0.35">
      <c r="A36" s="1">
        <v>20</v>
      </c>
      <c r="B36" s="82" t="s">
        <v>10</v>
      </c>
      <c r="C36" s="83"/>
      <c r="D36" s="12">
        <v>20</v>
      </c>
      <c r="E36" s="64" t="s">
        <v>8</v>
      </c>
      <c r="F36" s="65"/>
      <c r="G36" s="84"/>
      <c r="H36" s="85"/>
      <c r="I36" s="85"/>
      <c r="J36" s="86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 t="s">
        <v>83</v>
      </c>
      <c r="U36" s="81">
        <v>0.53200000000000003</v>
      </c>
      <c r="V36" s="6">
        <f t="shared" ref="V36" si="2">SUM(U36)*D36</f>
        <v>10.64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4">
        <f>V18+V19+V20+V21+V22+V23+V24+V25+V26+V27+V28+V29+V30+V31+V32+V33+V34+V35+V36</f>
        <v>4094.0000000000009</v>
      </c>
      <c r="U37" s="124"/>
      <c r="V37" s="125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5" t="s">
        <v>6</v>
      </c>
      <c r="C39" s="95"/>
      <c r="D39" s="95" t="s">
        <v>3</v>
      </c>
      <c r="E39" s="95"/>
      <c r="F39" s="95"/>
      <c r="G39" s="95" t="s">
        <v>5</v>
      </c>
      <c r="H39" s="95"/>
      <c r="I39" s="95"/>
      <c r="J39" s="95"/>
      <c r="K39" s="95"/>
      <c r="L39" s="74"/>
      <c r="P39" s="1" t="s">
        <v>4</v>
      </c>
      <c r="Q39" s="95" t="s">
        <v>1</v>
      </c>
      <c r="R39" s="95"/>
      <c r="S39" s="95" t="s">
        <v>69</v>
      </c>
      <c r="T39" s="95"/>
    </row>
    <row r="40" spans="1:22" x14ac:dyDescent="0.25">
      <c r="E40" s="9"/>
    </row>
    <row r="41" spans="1:22" x14ac:dyDescent="0.3">
      <c r="B41" s="152"/>
      <c r="C41" s="152"/>
      <c r="D41" s="95"/>
      <c r="E41" s="95"/>
      <c r="F41" s="95"/>
      <c r="G41" s="95"/>
      <c r="H41" s="95"/>
      <c r="I41" s="95"/>
      <c r="J41" s="95"/>
      <c r="K41" s="95"/>
      <c r="L41" s="74"/>
      <c r="P41" s="2" t="s">
        <v>2</v>
      </c>
      <c r="Q41" s="95" t="s">
        <v>1</v>
      </c>
      <c r="R41" s="95"/>
      <c r="S41" s="95" t="s">
        <v>0</v>
      </c>
      <c r="T41" s="95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2026-05-25T12:04:44Z</cp:lastPrinted>
  <dcterms:created xsi:type="dcterms:W3CDTF">2022-11-18T07:28:23Z</dcterms:created>
  <dcterms:modified xsi:type="dcterms:W3CDTF">2026-05-25T12:04:54Z</dcterms:modified>
</cp:coreProperties>
</file>