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<sst xmlns="http://schemas.openxmlformats.org/spreadsheetml/2006/main" count="213" uniqueCount="60">
  <si>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</si>
  <si>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</si>
  <si>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</si>
  <si>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</si>
  <si>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</si>
  <si>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</si>
  <si>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</si>
  <si>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</si>
  <si>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</si>
  <si>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</si>
  <si>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</si>
  <si>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</si>
  <si>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</si>
  <si>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</si>
  <si>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</si>
  <si>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</si>
  <si>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</si>
  <si>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</si>
  <si>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</si>
  <si>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</si>
  <si>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</si>
  <si>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</si>
  <si>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</si>
  <si>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</si>
  <si>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</si>
  <si>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</si>
  <si>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</si>
  <si>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</si>
  <si>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</si>
  <si>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</si>
  <si>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</si>
  <si>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</si>
  <si>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</si>
  <si>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</si>
  <si>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</si>
  <si>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</si>
  <si>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</si>
  <si>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</si>
  <si>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</si>
  <si>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</si>
  <si>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</si>
  <si>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</si>
  <si>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</si>
  <si>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</si>
  <si>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</si>
  <si>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</si>
  <si>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</si>
  <si>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</si>
  <si>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</si>
  <si>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</si>
  <si>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</si>
  <si>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</si>
  <si>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</si>
  <si>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</si>
  <si>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</si>
  <si>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</si>
  <si>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</si>
  <si>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</si>
  <si>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Балкарова М.М.</t>
  </si>
  <si>
    <t>МКОУ "НШДС с.п. В-Акбаш"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</si>
</sst>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0" sqref="O10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58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56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56</v>
      </c>
      <c r="E135" s="23" t="s">
        <v>57</v>
      </c>
      <c r="F135" s="24">
        <v>70</v>
      </c>
      <c r="G135" s="24">
        <v>0.6</v>
      </c>
      <c r="H135" s="24">
        <v>0.1</v>
      </c>
      <c r="I135" s="24">
        <v>3.2</v>
      </c>
      <c r="J135" s="24">
        <v>13.5</v>
      </c>
      <c r="K135" s="46">
        <v>91</v>
      </c>
      <c r="L135" s="24">
        <v>17.600000000000001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620</v>
      </c>
      <c r="G138" s="31">
        <f>SUM(G132:G137)</f>
        <v>33.72</v>
      </c>
      <c r="H138" s="31">
        <f>SUM(H132:H137)</f>
        <v>18.64</v>
      </c>
      <c r="I138" s="31">
        <f>SUM(I132:I137)</f>
        <v>83.79</v>
      </c>
      <c r="J138" s="31">
        <f>SUM(J132:J137)</f>
        <v>641.6</v>
      </c>
      <c r="K138" s="47"/>
      <c r="L138" s="31">
        <f>SUM(L132:L137)</f>
        <v>82.009999999999991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620</v>
      </c>
      <c r="G149" s="38">
        <f t="shared" ref="G149" si="50">G138+G148</f>
        <v>33.72</v>
      </c>
      <c r="H149" s="38">
        <f t="shared" ref="H149" si="51">H138+H148</f>
        <v>18.64</v>
      </c>
      <c r="I149" s="38">
        <f t="shared" ref="I149" si="52">I138+I148</f>
        <v>83.79</v>
      </c>
      <c r="J149" s="38">
        <f t="shared" ref="J149:L149" si="53">J138+J148</f>
        <v>641.6</v>
      </c>
      <c r="K149" s="38"/>
      <c r="L149" s="38">
        <f t="shared" si="53"/>
        <v>82.009999999999991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47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553</v>
      </c>
      <c r="G186" s="50">
        <f>(G23+G41+G59+G77+G95+G113+G131+G149+G167+G185)/(IF(G23=0,0,1)+IF(G41=0,0,1)+IF(G59=0,0,1)+IF(G77=0,0,1)+IF(G95=0,0,1)+IF(G113=0,0,1)+IF(G131=0,0,1)+IF(G149=0,0,1)+IF(G167=0,0,1)+IF(G185=0,0,1))</f>
        <v>29.678000000000004</v>
      </c>
      <c r="H186" s="50">
        <f>(H23+H41+H59+H77+H95+H113+H131+H149+H167+H185)/(IF(H23=0,0,1)+IF(H41=0,0,1)+IF(H59=0,0,1)+IF(H77=0,0,1)+IF(H95=0,0,1)+IF(H113=0,0,1)+IF(H131=0,0,1)+IF(H149=0,0,1)+IF(H167=0,0,1)+IF(H185=0,0,1))</f>
        <v>21.247999999999998</v>
      </c>
      <c r="I186" s="50">
        <f>(I23+I41+I59+I77+I95+I113+I131+I149+I167+I185)/(IF(I23=0,0,1)+IF(I41=0,0,1)+IF(I59=0,0,1)+IF(I77=0,0,1)+IF(I95=0,0,1)+IF(I113=0,0,1)+IF(I131=0,0,1)+IF(I149=0,0,1)+IF(I167=0,0,1)+IF(I185=0,0,1))</f>
        <v>87.10499999999999</v>
      </c>
      <c r="J186" s="50">
        <f>(J23+J41+J59+J77+J95+J113+J131+J149+J167+J185)/(IF(J23=0,0,1)+IF(J41=0,0,1)+IF(J59=0,0,1)+IF(J77=0,0,1)+IF(J95=0,0,1)+IF(J113=0,0,1)+IF(J131=0,0,1)+IF(J149=0,0,1)+IF(J167=0,0,1)+IF(J185=0,0,1))</f>
        <v>663.46899999999994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75.984999999999999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NSHDS</cp:lastModifiedBy>
  <cp:lastPrinted>2025-01-15T12:31:30Z</cp:lastPrinted>
  <dcterms:created xsi:type="dcterms:W3CDTF">2022-05-16T14:23:00Z</dcterms:created>
  <dcterms:modified xsi:type="dcterms:W3CDTF">2025-04-02T06:03:47Z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